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3\files\2100 大学評価\2101 大学評価\大学評価ハンドブック\第03期\2017（平成29）年度発行改訂版（令和５年11月）\改定した資料・様式\"/>
    </mc:Choice>
  </mc:AlternateContent>
  <xr:revisionPtr revIDLastSave="0" documentId="13_ncr:1_{E9E1EE01-E6A6-40AD-AF9A-10352B3770D5}" xr6:coauthVersionLast="47" xr6:coauthVersionMax="47" xr10:uidLastSave="{00000000-0000-0000-0000-000000000000}"/>
  <bookViews>
    <workbookView xWindow="-120" yWindow="-120" windowWidth="24240" windowHeight="13140" tabRatio="974" xr2:uid="{00000000-000D-0000-FFFF-FFFF00000000}"/>
  </bookViews>
  <sheets>
    <sheet name="表紙" sheetId="2" r:id="rId1"/>
    <sheet name="大学基礎データ作成上の注意事項" sheetId="3" r:id="rId2"/>
    <sheet name="募集停止学部・研究科等の取り扱いについて" sheetId="4" r:id="rId3"/>
    <sheet name="目次" sheetId="5" r:id="rId4"/>
    <sheet name="表１【改定前】" sheetId="20" r:id="rId5"/>
    <sheet name="表１【改定後】" sheetId="19" r:id="rId6"/>
    <sheet name="表２" sheetId="7" r:id="rId7"/>
    <sheet name="表３" sheetId="8" r:id="rId8"/>
    <sheet name="表４" sheetId="9" r:id="rId9"/>
    <sheet name="表５" sheetId="10" r:id="rId10"/>
    <sheet name="表６" sheetId="11" r:id="rId11"/>
    <sheet name="表７" sheetId="12" r:id="rId12"/>
    <sheet name="表８" sheetId="13" r:id="rId13"/>
    <sheet name="表９" sheetId="14" r:id="rId14"/>
    <sheet name="表10" sheetId="15" r:id="rId15"/>
    <sheet name="表11" sheetId="16" r:id="rId16"/>
    <sheet name="表12" sheetId="17" r:id="rId17"/>
    <sheet name="表13" sheetId="18" r:id="rId18"/>
  </sheets>
  <definedNames>
    <definedName name="Access_Button" hidden="1">"留意事項_留意事項_List"</definedName>
    <definedName name="AccessDatabase" hidden="1">"B:\山口\自己点検\大学基準協会\留意事項.mdb"</definedName>
    <definedName name="_xlnm.Print_Area" localSheetId="1">大学基礎データ作成上の注意事項!$A$1:$D$14</definedName>
    <definedName name="_xlnm.Print_Area" localSheetId="5">表１【改定後】!$A$1:$BQ$183</definedName>
    <definedName name="_xlnm.Print_Area" localSheetId="4">表１【改定前】!$A$1:$BN$153</definedName>
    <definedName name="_xlnm.Print_Area" localSheetId="14">表10!$A$1:$J$41</definedName>
    <definedName name="_xlnm.Print_Area" localSheetId="17">表13!$A$1:$I$24</definedName>
    <definedName name="_xlnm.Print_Area" localSheetId="6">表２!$A$1:$L$72</definedName>
    <definedName name="_xlnm.Print_Area" localSheetId="7">表３!$A$1:$AE$126</definedName>
    <definedName name="_xlnm.Print_Area" localSheetId="8">表４!$A$1:$H$44</definedName>
    <definedName name="_xlnm.Print_Area" localSheetId="9">表５!$A$1:$J$74</definedName>
    <definedName name="_xlnm.Print_Area" localSheetId="10">表６!$A$1:$H$83</definedName>
    <definedName name="_xlnm.Print_Area" localSheetId="12">表８!$A$1:$K$24</definedName>
    <definedName name="_xlnm.Print_Area" localSheetId="13">表９!$A$1:$J$41</definedName>
    <definedName name="_xlnm.Print_Area" localSheetId="0">表紙!$A$1:$A$11</definedName>
    <definedName name="_xlnm.Print_Area" localSheetId="3">目次!$A$1:$E$27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4" i="20" l="1"/>
  <c r="AH94" i="20"/>
  <c r="AC94" i="20"/>
  <c r="V94" i="20"/>
  <c r="Q94" i="20"/>
  <c r="J94" i="20"/>
  <c r="AZ74" i="20"/>
  <c r="AZ72" i="20"/>
  <c r="AR71" i="20"/>
  <c r="AG71" i="20"/>
  <c r="X71" i="20"/>
  <c r="AZ71" i="20" s="1"/>
  <c r="AZ70" i="20"/>
  <c r="AZ69" i="20"/>
  <c r="BE67" i="20"/>
  <c r="BB67" i="20"/>
  <c r="AZ67" i="20"/>
  <c r="AT67" i="20"/>
  <c r="AL67" i="20"/>
  <c r="AG67" i="20"/>
  <c r="AB67" i="20"/>
  <c r="W67" i="20"/>
  <c r="R67" i="20"/>
  <c r="M67" i="20"/>
  <c r="BE60" i="20"/>
  <c r="BB60" i="20"/>
  <c r="AZ60" i="20"/>
  <c r="AT60" i="20"/>
  <c r="AL60" i="20"/>
  <c r="AG60" i="20"/>
  <c r="AB60" i="20"/>
  <c r="W60" i="20"/>
  <c r="R60" i="20"/>
  <c r="M60" i="20"/>
  <c r="BH54" i="20"/>
  <c r="BE54" i="20"/>
  <c r="BB54" i="20"/>
  <c r="AZ54" i="20"/>
  <c r="AW54" i="20"/>
  <c r="AT54" i="20"/>
  <c r="AQ54" i="20"/>
  <c r="AN54" i="20"/>
  <c r="AK54" i="20"/>
  <c r="AH54" i="20"/>
  <c r="AE54" i="20"/>
  <c r="AB54" i="20"/>
  <c r="Y54" i="20"/>
  <c r="V54" i="20"/>
  <c r="S54" i="20"/>
  <c r="P54" i="20"/>
  <c r="M54" i="20"/>
  <c r="BB45" i="20"/>
  <c r="AZ45" i="20"/>
  <c r="AT45" i="20"/>
  <c r="AL45" i="20"/>
  <c r="AG45" i="20"/>
  <c r="AB45" i="20"/>
  <c r="W45" i="20"/>
  <c r="R45" i="20"/>
  <c r="M45" i="20"/>
  <c r="AN119" i="19" l="1"/>
  <c r="AH119" i="19"/>
  <c r="AC119" i="19"/>
  <c r="V119" i="19"/>
  <c r="Q119" i="19"/>
  <c r="J119" i="19"/>
  <c r="AZ99" i="19"/>
  <c r="AZ97" i="19"/>
  <c r="AR96" i="19"/>
  <c r="AG96" i="19"/>
  <c r="X96" i="19"/>
  <c r="AZ95" i="19"/>
  <c r="AZ94" i="19"/>
  <c r="BE92" i="19"/>
  <c r="BB92" i="19"/>
  <c r="AZ92" i="19"/>
  <c r="AT92" i="19"/>
  <c r="AL92" i="19"/>
  <c r="AG92" i="19"/>
  <c r="AB92" i="19"/>
  <c r="W92" i="19"/>
  <c r="R92" i="19"/>
  <c r="M92" i="19"/>
  <c r="BE85" i="19"/>
  <c r="BB85" i="19"/>
  <c r="AZ85" i="19"/>
  <c r="AT85" i="19"/>
  <c r="AL85" i="19"/>
  <c r="AG85" i="19"/>
  <c r="AB85" i="19"/>
  <c r="W85" i="19"/>
  <c r="R85" i="19"/>
  <c r="M85" i="19"/>
  <c r="BH79" i="19"/>
  <c r="BE79" i="19"/>
  <c r="BB79" i="19"/>
  <c r="AZ79" i="19"/>
  <c r="AW79" i="19"/>
  <c r="AT79" i="19"/>
  <c r="AQ79" i="19"/>
  <c r="AE79" i="19"/>
  <c r="AB79" i="19"/>
  <c r="Y77" i="19"/>
  <c r="Y76" i="19"/>
  <c r="AN75" i="19"/>
  <c r="AN72" i="19" s="1"/>
  <c r="AN79" i="19" s="1"/>
  <c r="AK75" i="19"/>
  <c r="AK72" i="19" s="1"/>
  <c r="AK79" i="19" s="1"/>
  <c r="AH75" i="19"/>
  <c r="AH72" i="19" s="1"/>
  <c r="AH79" i="19" s="1"/>
  <c r="V75" i="19"/>
  <c r="V72" i="19" s="1"/>
  <c r="S75" i="19"/>
  <c r="P75" i="19"/>
  <c r="P72" i="19" s="1"/>
  <c r="M75" i="19"/>
  <c r="M72" i="19" s="1"/>
  <c r="Y74" i="19"/>
  <c r="Y73" i="19"/>
  <c r="Y71" i="19"/>
  <c r="Y70" i="19"/>
  <c r="V69" i="19"/>
  <c r="V66" i="19" s="1"/>
  <c r="S69" i="19"/>
  <c r="P69" i="19"/>
  <c r="P66" i="19" s="1"/>
  <c r="M69" i="19"/>
  <c r="M66" i="19" s="1"/>
  <c r="Y68" i="19"/>
  <c r="Y67" i="19"/>
  <c r="Y65" i="19"/>
  <c r="Y64" i="19"/>
  <c r="V63" i="19"/>
  <c r="V60" i="19" s="1"/>
  <c r="S63" i="19"/>
  <c r="S60" i="19" s="1"/>
  <c r="P63" i="19"/>
  <c r="P60" i="19" s="1"/>
  <c r="M63" i="19"/>
  <c r="Y62" i="19"/>
  <c r="Y61" i="19"/>
  <c r="BB55" i="19"/>
  <c r="AZ55" i="19"/>
  <c r="AT55" i="19"/>
  <c r="AL55" i="19"/>
  <c r="AG53" i="19"/>
  <c r="AG52" i="19"/>
  <c r="AB51" i="19"/>
  <c r="AB48" i="19" s="1"/>
  <c r="W51" i="19"/>
  <c r="W48" i="19" s="1"/>
  <c r="R51" i="19"/>
  <c r="R48" i="19" s="1"/>
  <c r="M51" i="19"/>
  <c r="M48" i="19" s="1"/>
  <c r="AG50" i="19"/>
  <c r="AG49" i="19"/>
  <c r="AG47" i="19"/>
  <c r="AG46" i="19"/>
  <c r="AB45" i="19"/>
  <c r="AB42" i="19" s="1"/>
  <c r="AB55" i="19" s="1"/>
  <c r="W45" i="19"/>
  <c r="W42" i="19" s="1"/>
  <c r="R45" i="19"/>
  <c r="R42" i="19" s="1"/>
  <c r="M45" i="19"/>
  <c r="AG44" i="19"/>
  <c r="AG43" i="19"/>
  <c r="Y75" i="19" l="1"/>
  <c r="Y72" i="19" s="1"/>
  <c r="Y63" i="19"/>
  <c r="Y60" i="19" s="1"/>
  <c r="AG45" i="19"/>
  <c r="AG42" i="19" s="1"/>
  <c r="AZ96" i="19"/>
  <c r="W55" i="19"/>
  <c r="V79" i="19"/>
  <c r="Y69" i="19"/>
  <c r="Y66" i="19" s="1"/>
  <c r="R55" i="19"/>
  <c r="M60" i="19"/>
  <c r="S66" i="19"/>
  <c r="M79" i="19"/>
  <c r="P79" i="19"/>
  <c r="AG51" i="19"/>
  <c r="AG48" i="19" s="1"/>
  <c r="M42" i="19"/>
  <c r="M55" i="19" s="1"/>
  <c r="S72" i="19"/>
  <c r="Y79" i="19" l="1"/>
  <c r="S79" i="19"/>
  <c r="AG55" i="19"/>
  <c r="I8" i="7" l="1"/>
  <c r="J14" i="7"/>
  <c r="AD7" i="8"/>
  <c r="E8" i="7"/>
  <c r="J6" i="7" s="1"/>
  <c r="F8" i="7"/>
  <c r="G8" i="7"/>
  <c r="H8" i="7"/>
  <c r="I11" i="7"/>
  <c r="H11" i="7"/>
  <c r="G11" i="7"/>
  <c r="F11" i="7"/>
  <c r="E11" i="7"/>
  <c r="E16" i="7"/>
  <c r="F16" i="7"/>
  <c r="G16" i="7"/>
  <c r="H16" i="7"/>
  <c r="I16" i="7"/>
  <c r="E19" i="7"/>
  <c r="F19" i="7"/>
  <c r="G19" i="7"/>
  <c r="H19" i="7"/>
  <c r="I19" i="7"/>
  <c r="E34" i="7"/>
  <c r="F34" i="7"/>
  <c r="G34" i="7"/>
  <c r="H34" i="7"/>
  <c r="I34" i="7"/>
  <c r="E37" i="7"/>
  <c r="F37" i="7"/>
  <c r="G37" i="7"/>
  <c r="H37" i="7"/>
  <c r="I37" i="7"/>
  <c r="AD47" i="8"/>
  <c r="AD45" i="8"/>
  <c r="AE44" i="8"/>
  <c r="AE42" i="8"/>
  <c r="AE37" i="8"/>
  <c r="AE36" i="8"/>
  <c r="AE35" i="8"/>
  <c r="AE32" i="8"/>
  <c r="AE31" i="8"/>
  <c r="AE30" i="8"/>
  <c r="AE29" i="8"/>
  <c r="AE28" i="8"/>
  <c r="AD33" i="8"/>
  <c r="AD32" i="8"/>
  <c r="AD31" i="8"/>
  <c r="AD30" i="8"/>
  <c r="AD29" i="8"/>
  <c r="AD28" i="8"/>
  <c r="AD40" i="8"/>
  <c r="AD39" i="8"/>
  <c r="AD38" i="8"/>
  <c r="AD37" i="8"/>
  <c r="AD36" i="8"/>
  <c r="AD35" i="8" l="1"/>
  <c r="AE39" i="8"/>
  <c r="AE38" i="8"/>
  <c r="AE46" i="8" l="1"/>
  <c r="AD46" i="8"/>
  <c r="AE45" i="8"/>
  <c r="AD44" i="8"/>
  <c r="AE43" i="8"/>
  <c r="AD43" i="8"/>
  <c r="AD42" i="8"/>
  <c r="AD19" i="8"/>
  <c r="AE18" i="8"/>
  <c r="AD18" i="8"/>
  <c r="AE17" i="8"/>
  <c r="AD17" i="8"/>
  <c r="AE16" i="8"/>
  <c r="AD16" i="8"/>
  <c r="AE15" i="8"/>
  <c r="AD15" i="8"/>
  <c r="AE14" i="8"/>
  <c r="AD14" i="8"/>
  <c r="AD12" i="8"/>
  <c r="AE11" i="8"/>
  <c r="AD11" i="8"/>
  <c r="AE10" i="8"/>
  <c r="AD10" i="8"/>
  <c r="AE9" i="8"/>
  <c r="AD9" i="8"/>
  <c r="AE8" i="8"/>
  <c r="AD8" i="8"/>
  <c r="AE7" i="8"/>
  <c r="I59" i="7" a="1"/>
  <c r="I59" i="7" s="1"/>
  <c r="H59" i="7" a="1"/>
  <c r="H59" i="7" s="1"/>
  <c r="G59" i="7" a="1"/>
  <c r="G59" i="7" s="1"/>
  <c r="F59" i="7" a="1"/>
  <c r="F59" i="7" s="1"/>
  <c r="E59" i="7" a="1"/>
  <c r="E59" i="7" s="1"/>
  <c r="I58" i="7" a="1"/>
  <c r="I58" i="7" s="1"/>
  <c r="H58" i="7" a="1"/>
  <c r="H58" i="7" s="1"/>
  <c r="G58" i="7" a="1"/>
  <c r="G58" i="7" s="1"/>
  <c r="F58" i="7" a="1"/>
  <c r="F58" i="7" s="1"/>
  <c r="E58" i="7" a="1"/>
  <c r="E58" i="7" s="1"/>
  <c r="I57" i="7" a="1"/>
  <c r="I57" i="7" s="1"/>
  <c r="H57" i="7" a="1"/>
  <c r="H57" i="7" s="1"/>
  <c r="G57" i="7" a="1"/>
  <c r="G57" i="7" s="1"/>
  <c r="F57" i="7" a="1"/>
  <c r="F57" i="7" s="1"/>
  <c r="E57" i="7" a="1"/>
  <c r="E57" i="7" s="1"/>
  <c r="I56" i="7" a="1"/>
  <c r="I56" i="7" s="1"/>
  <c r="H56" i="7" a="1"/>
  <c r="H56" i="7" s="1"/>
  <c r="G56" i="7" a="1"/>
  <c r="G56" i="7" s="1"/>
  <c r="F56" i="7" a="1"/>
  <c r="F56" i="7" s="1"/>
  <c r="E56" i="7" a="1"/>
  <c r="E56" i="7" s="1"/>
  <c r="I55" i="7" a="1"/>
  <c r="I55" i="7" s="1"/>
  <c r="H55" i="7" a="1"/>
  <c r="H55" i="7" s="1"/>
  <c r="G55" i="7" a="1"/>
  <c r="G55" i="7" s="1"/>
  <c r="F55" i="7" a="1"/>
  <c r="F55" i="7" s="1"/>
  <c r="E55" i="7" a="1"/>
  <c r="E55" i="7" s="1"/>
  <c r="I54" i="7" a="1"/>
  <c r="I54" i="7" s="1"/>
  <c r="H54" i="7" a="1"/>
  <c r="H54" i="7" s="1"/>
  <c r="G54" i="7" a="1"/>
  <c r="G54" i="7" s="1"/>
  <c r="F54" i="7" a="1"/>
  <c r="F54" i="7" s="1"/>
  <c r="E54" i="7" a="1"/>
  <c r="E54" i="7" s="1"/>
  <c r="G22" i="7" a="1"/>
  <c r="G22" i="7" s="1"/>
  <c r="F27" i="7" a="1"/>
  <c r="F27" i="7" s="1"/>
  <c r="H23" i="7" l="1" a="1"/>
  <c r="H23" i="7" s="1"/>
  <c r="G21" i="7" a="1"/>
  <c r="G21" i="7" s="1"/>
  <c r="I24" i="7" a="1"/>
  <c r="I24" i="7" s="1"/>
  <c r="J32" i="7"/>
  <c r="I22" i="7" a="1"/>
  <c r="I22" i="7" s="1"/>
  <c r="E23" i="7" a="1"/>
  <c r="E23" i="7" s="1"/>
  <c r="E27" i="7" a="1"/>
  <c r="E27" i="7" s="1"/>
  <c r="F22" i="7" a="1"/>
  <c r="F22" i="7" s="1"/>
  <c r="G26" i="7" a="1"/>
  <c r="G26" i="7" s="1"/>
  <c r="H21" i="7" a="1"/>
  <c r="H21" i="7" s="1"/>
  <c r="G24" i="7" a="1"/>
  <c r="G24" i="7" s="1"/>
  <c r="E22" i="7" a="1"/>
  <c r="E22" i="7" s="1"/>
  <c r="I23" i="7" a="1"/>
  <c r="I23" i="7" s="1"/>
  <c r="I25" i="7" s="1"/>
  <c r="H26" i="7" a="1"/>
  <c r="H26" i="7" s="1"/>
  <c r="G27" i="7" a="1"/>
  <c r="G27" i="7" s="1"/>
  <c r="H24" i="7" a="1"/>
  <c r="H24" i="7" s="1"/>
  <c r="F23" i="7" a="1"/>
  <c r="F23" i="7" s="1"/>
  <c r="E26" i="7" a="1"/>
  <c r="E26" i="7" s="1"/>
  <c r="I26" i="7" a="1"/>
  <c r="I26" i="7" s="1"/>
  <c r="H27" i="7" a="1"/>
  <c r="H27" i="7" s="1"/>
  <c r="E24" i="7" a="1"/>
  <c r="E24" i="7" s="1"/>
  <c r="I21" i="7" a="1"/>
  <c r="I21" i="7" s="1"/>
  <c r="G23" i="7" a="1"/>
  <c r="G23" i="7" s="1"/>
  <c r="I27" i="7" a="1"/>
  <c r="I27" i="7" s="1"/>
  <c r="E21" i="7" a="1"/>
  <c r="E21" i="7" s="1"/>
  <c r="H22" i="7" a="1"/>
  <c r="H22" i="7" s="1"/>
  <c r="F26" i="7" a="1"/>
  <c r="F26" i="7" s="1"/>
  <c r="F28" i="7" s="1"/>
  <c r="F24" i="7" a="1"/>
  <c r="F24" i="7" s="1"/>
  <c r="F21" i="7" a="1"/>
  <c r="F21" i="7" s="1"/>
  <c r="I28" i="7" l="1"/>
  <c r="G28" i="7"/>
  <c r="H25" i="7"/>
  <c r="H28" i="7"/>
  <c r="F25" i="7"/>
  <c r="E25" i="7"/>
  <c r="J23" i="7" s="1"/>
  <c r="E28" i="7"/>
  <c r="G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 authorId="0" shapeId="0" xr:uid="{80186157-5069-478A-890C-5EC223069849}">
      <text>
        <r>
          <rPr>
            <b/>
            <sz val="9"/>
            <color indexed="81"/>
            <rFont val="ＭＳ Ｐゴシック"/>
            <family val="3"/>
            <charset val="128"/>
          </rPr>
          <t>合計部分の数式を確定する際は
Shift＋Ctrl+Enterで確定すること。
配列数式になっています。</t>
        </r>
      </text>
    </comment>
  </commentList>
</comments>
</file>

<file path=xl/sharedStrings.xml><?xml version="1.0" encoding="utf-8"?>
<sst xmlns="http://schemas.openxmlformats.org/spreadsheetml/2006/main" count="2703" uniqueCount="705">
  <si>
    <t>公益財団法人　大学基準協会</t>
    <rPh sb="0" eb="2">
      <t>コウエキ</t>
    </rPh>
    <rPh sb="2" eb="4">
      <t>ザイダン</t>
    </rPh>
    <rPh sb="4" eb="6">
      <t>ホウジン</t>
    </rPh>
    <rPh sb="7" eb="9">
      <t>ダイガク</t>
    </rPh>
    <rPh sb="9" eb="11">
      <t>キジュン</t>
    </rPh>
    <rPh sb="11" eb="13">
      <t>キョウカイ</t>
    </rPh>
    <phoneticPr fontId="6"/>
  </si>
  <si>
    <t>大学基礎データ</t>
    <phoneticPr fontId="6"/>
  </si>
  <si>
    <t>（様式）</t>
    <rPh sb="1" eb="3">
      <t>ヨウシキ</t>
    </rPh>
    <phoneticPr fontId="6"/>
  </si>
  <si>
    <t>○　○　大　学</t>
    <rPh sb="4" eb="5">
      <t>ダイ</t>
    </rPh>
    <rPh sb="6" eb="7">
      <t>ガク</t>
    </rPh>
    <phoneticPr fontId="6"/>
  </si>
  <si>
    <t>◆大学基礎データ作成上の注意事項（本頁は削除しないでください）</t>
    <rPh sb="1" eb="3">
      <t>ダイガク</t>
    </rPh>
    <rPh sb="3" eb="5">
      <t>キソ</t>
    </rPh>
    <rPh sb="8" eb="11">
      <t>サクセイジョウ</t>
    </rPh>
    <rPh sb="12" eb="14">
      <t>チュウイ</t>
    </rPh>
    <rPh sb="14" eb="16">
      <t>ジコウ</t>
    </rPh>
    <rPh sb="17" eb="19">
      <t>ホンページ</t>
    </rPh>
    <rPh sb="20" eb="22">
      <t>サクジョ</t>
    </rPh>
    <phoneticPr fontId="13"/>
  </si>
  <si>
    <t xml:space="preserve">２
</t>
    <phoneticPr fontId="13"/>
  </si>
  <si>
    <t>紙媒体で提出する場合は、Ａ４判（横）で作成し、両面印刷で提出してください。
また、全体に通しページを付し、目次にページ数を記入してください。</t>
    <rPh sb="0" eb="3">
      <t>カミバイタイ</t>
    </rPh>
    <rPh sb="4" eb="6">
      <t>テイシュツ</t>
    </rPh>
    <rPh sb="8" eb="10">
      <t>バアイ</t>
    </rPh>
    <rPh sb="16" eb="17">
      <t>ヨコ</t>
    </rPh>
    <rPh sb="41" eb="43">
      <t>ゼンタイ</t>
    </rPh>
    <rPh sb="44" eb="45">
      <t>トオ</t>
    </rPh>
    <rPh sb="50" eb="51">
      <t>フ</t>
    </rPh>
    <rPh sb="53" eb="55">
      <t>モクジ</t>
    </rPh>
    <rPh sb="59" eb="60">
      <t>スウ</t>
    </rPh>
    <rPh sb="61" eb="63">
      <t>キニュウ</t>
    </rPh>
    <phoneticPr fontId="13"/>
  </si>
  <si>
    <t xml:space="preserve">３
</t>
    <phoneticPr fontId="13"/>
  </si>
  <si>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13"/>
  </si>
  <si>
    <t xml:space="preserve">４
</t>
    <phoneticPr fontId="13"/>
  </si>
  <si>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13"/>
  </si>
  <si>
    <t>５</t>
    <phoneticPr fontId="13"/>
  </si>
  <si>
    <t>説明を付す必要があると思われるものについては、備考欄に記述するか欄外に大学独自の注をつけることができます。</t>
    <rPh sb="0" eb="2">
      <t>セツメイ</t>
    </rPh>
    <rPh sb="3" eb="4">
      <t>フ</t>
    </rPh>
    <rPh sb="5" eb="7">
      <t>ヒツヨウ</t>
    </rPh>
    <rPh sb="11" eb="12">
      <t>オモ</t>
    </rPh>
    <rPh sb="23" eb="25">
      <t>ビコウ</t>
    </rPh>
    <rPh sb="25" eb="26">
      <t>ラン</t>
    </rPh>
    <rPh sb="27" eb="29">
      <t>キジュツ</t>
    </rPh>
    <rPh sb="32" eb="34">
      <t>ランガイ</t>
    </rPh>
    <rPh sb="35" eb="37">
      <t>ダイガク</t>
    </rPh>
    <rPh sb="37" eb="39">
      <t>ドクジ</t>
    </rPh>
    <rPh sb="40" eb="41">
      <t>チュウ</t>
    </rPh>
    <phoneticPr fontId="13"/>
  </si>
  <si>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13"/>
  </si>
  <si>
    <t>各表の欄外注において「学部、研究科（又はその他の組織）」という場合の「その他の組織」とは、表１注２及び注４で指示する「学部教育を担当する独立の組織」を意味します。</t>
    <rPh sb="0" eb="2">
      <t>カクヒョウ</t>
    </rPh>
    <rPh sb="3" eb="5">
      <t>ランガイ</t>
    </rPh>
    <rPh sb="5" eb="6">
      <t>チュウ</t>
    </rPh>
    <rPh sb="11" eb="13">
      <t>ガクブ</t>
    </rPh>
    <rPh sb="14" eb="17">
      <t>ケンキュウカ</t>
    </rPh>
    <rPh sb="18" eb="19">
      <t>マタ</t>
    </rPh>
    <rPh sb="22" eb="23">
      <t>タ</t>
    </rPh>
    <rPh sb="24" eb="26">
      <t>ソシキ</t>
    </rPh>
    <rPh sb="31" eb="33">
      <t>バアイ</t>
    </rPh>
    <rPh sb="37" eb="38">
      <t>タ</t>
    </rPh>
    <rPh sb="39" eb="41">
      <t>ソシキ</t>
    </rPh>
    <rPh sb="45" eb="46">
      <t>オモテ</t>
    </rPh>
    <rPh sb="47" eb="48">
      <t>チュウ</t>
    </rPh>
    <rPh sb="49" eb="50">
      <t>オヨ</t>
    </rPh>
    <rPh sb="51" eb="52">
      <t>チュウ</t>
    </rPh>
    <rPh sb="54" eb="56">
      <t>シジ</t>
    </rPh>
    <rPh sb="59" eb="61">
      <t>ガクブ</t>
    </rPh>
    <rPh sb="61" eb="63">
      <t>キョウイク</t>
    </rPh>
    <rPh sb="64" eb="66">
      <t>タントウ</t>
    </rPh>
    <rPh sb="68" eb="70">
      <t>ドクリツ</t>
    </rPh>
    <rPh sb="71" eb="73">
      <t>ソシキ</t>
    </rPh>
    <rPh sb="75" eb="77">
      <t>イミ</t>
    </rPh>
    <phoneticPr fontId="13"/>
  </si>
  <si>
    <t xml:space="preserve">８
</t>
    <phoneticPr fontId="13"/>
  </si>
  <si>
    <t xml:space="preserve">以上の注意事項のほか、各表に付されている欄外注に従って作成してください。各表の欄外注は削除しないでください。また、募集停止学部・研究科等の取り扱いについては次シートを参照してください。
</t>
    <rPh sb="0" eb="2">
      <t>イジョウ</t>
    </rPh>
    <rPh sb="3" eb="5">
      <t>チュウイ</t>
    </rPh>
    <rPh sb="5" eb="7">
      <t>ジコウ</t>
    </rPh>
    <rPh sb="11" eb="13">
      <t>カクヒョウ</t>
    </rPh>
    <rPh sb="20" eb="22">
      <t>ランガイ</t>
    </rPh>
    <rPh sb="22" eb="23">
      <t>チュウ</t>
    </rPh>
    <rPh sb="24" eb="25">
      <t>シタガ</t>
    </rPh>
    <rPh sb="27" eb="29">
      <t>サクセイ</t>
    </rPh>
    <rPh sb="39" eb="42">
      <t>ランガイチュウ</t>
    </rPh>
    <rPh sb="43" eb="45">
      <t>サクジョ</t>
    </rPh>
    <rPh sb="78" eb="79">
      <t>ジ</t>
    </rPh>
    <rPh sb="83" eb="85">
      <t>サンショウ</t>
    </rPh>
    <phoneticPr fontId="13"/>
  </si>
  <si>
    <t>「点検・評価報告書」における「全学」の範囲</t>
    <rPh sb="1" eb="3">
      <t>テンケン</t>
    </rPh>
    <rPh sb="4" eb="6">
      <t>ヒョウカ</t>
    </rPh>
    <rPh sb="6" eb="9">
      <t>ホウコクショ</t>
    </rPh>
    <rPh sb="15" eb="17">
      <t>ゼンガク</t>
    </rPh>
    <rPh sb="19" eb="21">
      <t>ハンイ</t>
    </rPh>
    <phoneticPr fontId="21"/>
  </si>
  <si>
    <t>「大学基礎データ」</t>
    <rPh sb="1" eb="5">
      <t>ダイガクキソ</t>
    </rPh>
    <phoneticPr fontId="21"/>
  </si>
  <si>
    <t>「基礎要件確認シート」</t>
    <rPh sb="1" eb="7">
      <t>キソヨウケンカクニン</t>
    </rPh>
    <phoneticPr fontId="21"/>
  </si>
  <si>
    <t>表１
「教育研究組織」欄の記載</t>
    <rPh sb="0" eb="1">
      <t>ヒョウ</t>
    </rPh>
    <rPh sb="4" eb="10">
      <t>キョウイクケンキュウソシキ</t>
    </rPh>
    <rPh sb="11" eb="12">
      <t>ラン</t>
    </rPh>
    <rPh sb="13" eb="15">
      <t>キサイ</t>
    </rPh>
    <phoneticPr fontId="21"/>
  </si>
  <si>
    <t>表１
「教員組織」欄の記載</t>
    <rPh sb="4" eb="8">
      <t>キョウインソシキ</t>
    </rPh>
    <phoneticPr fontId="21"/>
  </si>
  <si>
    <t>表２</t>
    <rPh sb="0" eb="1">
      <t>ヒョウ</t>
    </rPh>
    <phoneticPr fontId="21"/>
  </si>
  <si>
    <t>表３～８</t>
    <rPh sb="0" eb="1">
      <t>ヒョウ</t>
    </rPh>
    <phoneticPr fontId="21"/>
  </si>
  <si>
    <t>大学評価実施年度から募集停止する場合</t>
    <rPh sb="0" eb="8">
      <t>ダイガクヒョウカジッシネンド</t>
    </rPh>
    <rPh sb="10" eb="14">
      <t>ボシュウテイシ</t>
    </rPh>
    <rPh sb="16" eb="18">
      <t>バアイ</t>
    </rPh>
    <phoneticPr fontId="21"/>
  </si>
  <si>
    <t>○</t>
    <phoneticPr fontId="21"/>
  </si>
  <si>
    <t>○
「学士課程」「大学院課程」「専門職学位課程」「別科・専攻科等」へ記載（備考に募集停止となる旨を注記）</t>
    <rPh sb="3" eb="7">
      <t>ガクシカテイ</t>
    </rPh>
    <rPh sb="9" eb="14">
      <t>ダイガクインカテイ</t>
    </rPh>
    <rPh sb="16" eb="23">
      <t>センモンショクガクイカテイ</t>
    </rPh>
    <rPh sb="25" eb="27">
      <t>ベッカ</t>
    </rPh>
    <rPh sb="28" eb="32">
      <t>センコウカトウ</t>
    </rPh>
    <rPh sb="34" eb="36">
      <t>キサイ</t>
    </rPh>
    <rPh sb="37" eb="39">
      <t>ビコウ</t>
    </rPh>
    <rPh sb="40" eb="44">
      <t>ボシュウテイシ</t>
    </rPh>
    <rPh sb="47" eb="48">
      <t>ムネ</t>
    </rPh>
    <rPh sb="49" eb="51">
      <t>チュウキ</t>
    </rPh>
    <phoneticPr fontId="21"/>
  </si>
  <si>
    <t>募集停止後、大学評価実施前年度において標準修業年限内の学生が在籍している場合</t>
    <rPh sb="0" eb="4">
      <t>ボシュウテイシ</t>
    </rPh>
    <rPh sb="4" eb="5">
      <t>ゴ</t>
    </rPh>
    <rPh sb="6" eb="8">
      <t>ダイガク</t>
    </rPh>
    <rPh sb="8" eb="10">
      <t>ヒョウカ</t>
    </rPh>
    <rPh sb="10" eb="12">
      <t>ジッシ</t>
    </rPh>
    <rPh sb="12" eb="15">
      <t>ゼンネンド</t>
    </rPh>
    <rPh sb="19" eb="21">
      <t>ヒョウジュン</t>
    </rPh>
    <rPh sb="21" eb="23">
      <t>シュウギョウ</t>
    </rPh>
    <rPh sb="23" eb="25">
      <t>ネンゲン</t>
    </rPh>
    <rPh sb="25" eb="26">
      <t>ナイ</t>
    </rPh>
    <rPh sb="27" eb="29">
      <t>ガクセイ</t>
    </rPh>
    <rPh sb="30" eb="32">
      <t>ザイセキ</t>
    </rPh>
    <rPh sb="36" eb="38">
      <t>バアイ</t>
    </rPh>
    <phoneticPr fontId="21"/>
  </si>
  <si>
    <t>○
「学生募集停止中の学部・研究科等」へ記載</t>
    <rPh sb="3" eb="10">
      <t>ガクセイボシュウテイシチュウ</t>
    </rPh>
    <rPh sb="11" eb="13">
      <t>ガクブ</t>
    </rPh>
    <rPh sb="14" eb="18">
      <t>ケンキュウカトウ</t>
    </rPh>
    <phoneticPr fontId="21"/>
  </si>
  <si>
    <t>△
（当該学部・研究科にのみ所属する教員がいる場合は、その実数のみを記述（設置基準上必要専任教員数は不要））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21"/>
  </si>
  <si>
    <t xml:space="preserve">募集停止後、大学評価実施前年度において標準修業年限を超えた学生のみ在籍している場合
</t>
    <rPh sb="0" eb="5">
      <t>ボシュウテイシゴ</t>
    </rPh>
    <rPh sb="6" eb="8">
      <t>ダイガク</t>
    </rPh>
    <rPh sb="8" eb="10">
      <t>ヒョウカ</t>
    </rPh>
    <rPh sb="10" eb="12">
      <t>ジッシ</t>
    </rPh>
    <rPh sb="12" eb="15">
      <t>ゼンネンド</t>
    </rPh>
    <rPh sb="19" eb="25">
      <t>ヒョウジュンシュウギョウネンゲン</t>
    </rPh>
    <rPh sb="26" eb="27">
      <t>コ</t>
    </rPh>
    <rPh sb="29" eb="31">
      <t>ガクセイ</t>
    </rPh>
    <rPh sb="39" eb="41">
      <t>バアイ</t>
    </rPh>
    <phoneticPr fontId="21"/>
  </si>
  <si>
    <t>✕</t>
    <phoneticPr fontId="21"/>
  </si>
  <si>
    <t>○
「学生募集停止中の学部・研究科等」へ記載
（学部・研究科名称等を斜体（イタリック）で表示する）</t>
    <rPh sb="24" eb="26">
      <t>ガクブ</t>
    </rPh>
    <rPh sb="27" eb="33">
      <t>ケンキュウカメイショウトウ</t>
    </rPh>
    <rPh sb="34" eb="36">
      <t>シャタイ</t>
    </rPh>
    <rPh sb="44" eb="46">
      <t>ヒョウジ</t>
    </rPh>
    <phoneticPr fontId="21"/>
  </si>
  <si>
    <t>　目　　　　　　　　　次</t>
    <rPh sb="1" eb="2">
      <t>メ</t>
    </rPh>
    <rPh sb="11" eb="12">
      <t>ツギ</t>
    </rPh>
    <phoneticPr fontId="13"/>
  </si>
  <si>
    <t>頁</t>
    <rPh sb="0" eb="1">
      <t>ページ</t>
    </rPh>
    <phoneticPr fontId="13"/>
  </si>
  <si>
    <t>　　基本情報</t>
    <rPh sb="2" eb="4">
      <t>キホン</t>
    </rPh>
    <rPh sb="4" eb="6">
      <t>ジョウホウ</t>
    </rPh>
    <phoneticPr fontId="13"/>
  </si>
  <si>
    <t>（表１）組織・設備等</t>
    <rPh sb="4" eb="6">
      <t>ソシキ</t>
    </rPh>
    <rPh sb="7" eb="10">
      <t>セツビトウ</t>
    </rPh>
    <phoneticPr fontId="13"/>
  </si>
  <si>
    <t>○</t>
    <phoneticPr fontId="13"/>
  </si>
  <si>
    <t>（表２）学生</t>
    <rPh sb="4" eb="6">
      <t>ガクセイ</t>
    </rPh>
    <phoneticPr fontId="26"/>
  </si>
  <si>
    <t>　　　学生の受け入れ</t>
    <rPh sb="3" eb="5">
      <t>ガクセイ</t>
    </rPh>
    <rPh sb="6" eb="7">
      <t>ウ</t>
    </rPh>
    <rPh sb="8" eb="9">
      <t>イ</t>
    </rPh>
    <phoneticPr fontId="13"/>
  </si>
  <si>
    <t>（表３）学部・学科、研究科における志願者・合格者・入学者の推移</t>
    <rPh sb="4" eb="6">
      <t>ガクブ</t>
    </rPh>
    <rPh sb="7" eb="9">
      <t>ガッカ</t>
    </rPh>
    <rPh sb="10" eb="12">
      <t>ケンキュウ</t>
    </rPh>
    <rPh sb="12" eb="13">
      <t>カ</t>
    </rPh>
    <rPh sb="17" eb="20">
      <t>シガンシャ</t>
    </rPh>
    <rPh sb="21" eb="24">
      <t>ゴウカクシャ</t>
    </rPh>
    <rPh sb="25" eb="28">
      <t>ニュウガクシャ</t>
    </rPh>
    <rPh sb="29" eb="31">
      <t>スイイ</t>
    </rPh>
    <phoneticPr fontId="13"/>
  </si>
  <si>
    <t>　　教員・教員組織</t>
    <rPh sb="2" eb="4">
      <t>キョウイン</t>
    </rPh>
    <rPh sb="5" eb="7">
      <t>キョウイン</t>
    </rPh>
    <rPh sb="7" eb="9">
      <t>ソシキ</t>
    </rPh>
    <phoneticPr fontId="13"/>
  </si>
  <si>
    <t>（表４）主要授業科目の担当状況（学士課程）</t>
    <rPh sb="16" eb="20">
      <t>ガクシカテイ</t>
    </rPh>
    <phoneticPr fontId="13"/>
  </si>
  <si>
    <t>（表５）専任教員年齢構成</t>
    <rPh sb="4" eb="6">
      <t>センニン</t>
    </rPh>
    <rPh sb="6" eb="8">
      <t>キョウイン</t>
    </rPh>
    <rPh sb="8" eb="10">
      <t>ネンレイ</t>
    </rPh>
    <rPh sb="10" eb="12">
      <t>コウセイ</t>
    </rPh>
    <phoneticPr fontId="26"/>
  </si>
  <si>
    <t>　　学生支援</t>
    <rPh sb="2" eb="4">
      <t>ガクセイ</t>
    </rPh>
    <rPh sb="4" eb="6">
      <t>シエン</t>
    </rPh>
    <phoneticPr fontId="13"/>
  </si>
  <si>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13"/>
  </si>
  <si>
    <t>（表７）奨学金給付・貸与状況</t>
    <rPh sb="4" eb="7">
      <t>ショウガクキン</t>
    </rPh>
    <rPh sb="7" eb="9">
      <t>キュウフ</t>
    </rPh>
    <rPh sb="10" eb="12">
      <t>タイヨ</t>
    </rPh>
    <rPh sb="12" eb="14">
      <t>ジョウキョウ</t>
    </rPh>
    <phoneticPr fontId="26"/>
  </si>
  <si>
    <t>　　教育研究等環境</t>
    <rPh sb="2" eb="4">
      <t>キョウイク</t>
    </rPh>
    <rPh sb="4" eb="6">
      <t>ケンキュウ</t>
    </rPh>
    <rPh sb="6" eb="7">
      <t>トウ</t>
    </rPh>
    <rPh sb="7" eb="9">
      <t>カンキョウ</t>
    </rPh>
    <phoneticPr fontId="13"/>
  </si>
  <si>
    <t>（表11）貸借対照表関係比率　※私立大学のみ</t>
    <rPh sb="5" eb="7">
      <t>タイシャク</t>
    </rPh>
    <rPh sb="7" eb="10">
      <t>タイショウヒョウ</t>
    </rPh>
    <rPh sb="10" eb="12">
      <t>カンケイ</t>
    </rPh>
    <rPh sb="12" eb="14">
      <t>ヒリツ</t>
    </rPh>
    <phoneticPr fontId="26"/>
  </si>
  <si>
    <t>（表12）財務関係比率　※国立大学・公立大学のみ</t>
    <rPh sb="1" eb="2">
      <t>ヒョウ</t>
    </rPh>
    <rPh sb="13" eb="17">
      <t>コクリツダイガク</t>
    </rPh>
    <rPh sb="18" eb="22">
      <t>コウリツダイガク</t>
    </rPh>
    <phoneticPr fontId="13"/>
  </si>
  <si>
    <t>（表13）１授業当たりの学生数　</t>
    <rPh sb="1" eb="2">
      <t>ヒョウ</t>
    </rPh>
    <phoneticPr fontId="13"/>
  </si>
  <si>
    <t>基本情報</t>
    <rPh sb="0" eb="2">
      <t>キホン</t>
    </rPh>
    <rPh sb="2" eb="4">
      <t>ジョウホウ</t>
    </rPh>
    <phoneticPr fontId="13"/>
  </si>
  <si>
    <t>事項</t>
    <rPh sb="0" eb="2">
      <t>ジコウ</t>
    </rPh>
    <phoneticPr fontId="29"/>
  </si>
  <si>
    <t>記入欄</t>
    <rPh sb="0" eb="3">
      <t>キニュウラン</t>
    </rPh>
    <phoneticPr fontId="29"/>
  </si>
  <si>
    <t>備考</t>
    <rPh sb="0" eb="2">
      <t>ビコウ</t>
    </rPh>
    <phoneticPr fontId="29"/>
  </si>
  <si>
    <t>大学の名称</t>
    <rPh sb="0" eb="2">
      <t>ダイガク</t>
    </rPh>
    <rPh sb="3" eb="5">
      <t>メイショウ</t>
    </rPh>
    <phoneticPr fontId="29"/>
  </si>
  <si>
    <t>学校本部の所在地</t>
    <rPh sb="0" eb="2">
      <t>ガッコウ</t>
    </rPh>
    <rPh sb="2" eb="4">
      <t>ホンブ</t>
    </rPh>
    <rPh sb="5" eb="8">
      <t>ショザイチ</t>
    </rPh>
    <phoneticPr fontId="29"/>
  </si>
  <si>
    <t>教育研究組織</t>
    <rPh sb="0" eb="2">
      <t>キョウイク</t>
    </rPh>
    <rPh sb="2" eb="4">
      <t>ケンキュウ</t>
    </rPh>
    <rPh sb="4" eb="6">
      <t>ソシキ</t>
    </rPh>
    <phoneticPr fontId="29"/>
  </si>
  <si>
    <t>学士課程</t>
    <rPh sb="0" eb="2">
      <t>ガクシ</t>
    </rPh>
    <rPh sb="2" eb="4">
      <t>カテイ</t>
    </rPh>
    <phoneticPr fontId="29"/>
  </si>
  <si>
    <t>学部・学科等の名称</t>
    <rPh sb="0" eb="2">
      <t>ガクブ</t>
    </rPh>
    <rPh sb="3" eb="5">
      <t>ガッカ</t>
    </rPh>
    <rPh sb="5" eb="6">
      <t>トウ</t>
    </rPh>
    <rPh sb="7" eb="9">
      <t>メイショウ</t>
    </rPh>
    <phoneticPr fontId="29"/>
  </si>
  <si>
    <t>開設年月日</t>
  </si>
  <si>
    <t>所　　在　　地</t>
    <rPh sb="0" eb="1">
      <t>トコロ</t>
    </rPh>
    <rPh sb="3" eb="4">
      <t>ザイ</t>
    </rPh>
    <rPh sb="6" eb="7">
      <t>チ</t>
    </rPh>
    <phoneticPr fontId="29"/>
  </si>
  <si>
    <t>○○学部○○学科昼間主コース</t>
    <rPh sb="2" eb="4">
      <t>ガクブ</t>
    </rPh>
    <rPh sb="6" eb="8">
      <t>ガッカ</t>
    </rPh>
    <rPh sb="8" eb="10">
      <t>チュウカン</t>
    </rPh>
    <rPh sb="10" eb="11">
      <t>シュ</t>
    </rPh>
    <phoneticPr fontId="29"/>
  </si>
  <si>
    <t>　　　　○○学科夜間主コース</t>
    <rPh sb="6" eb="8">
      <t>ガッカ</t>
    </rPh>
    <rPh sb="8" eb="10">
      <t>ヤカン</t>
    </rPh>
    <rPh sb="10" eb="11">
      <t>シュ</t>
    </rPh>
    <phoneticPr fontId="29"/>
  </si>
  <si>
    <t>　　　 △△課程</t>
    <rPh sb="6" eb="8">
      <t>カテイ</t>
    </rPh>
    <phoneticPr fontId="29"/>
  </si>
  <si>
    <t>大学院課程</t>
    <rPh sb="0" eb="3">
      <t>ダイガクイン</t>
    </rPh>
    <rPh sb="3" eb="5">
      <t>カテイ</t>
    </rPh>
    <phoneticPr fontId="29"/>
  </si>
  <si>
    <t>研究科・専攻等の名称</t>
    <rPh sb="0" eb="3">
      <t>ケンキュウカ</t>
    </rPh>
    <rPh sb="4" eb="6">
      <t>センコウ</t>
    </rPh>
    <rPh sb="6" eb="7">
      <t>トウ</t>
    </rPh>
    <rPh sb="8" eb="10">
      <t>メイショウ</t>
    </rPh>
    <phoneticPr fontId="29"/>
  </si>
  <si>
    <t>○○研究科○○専攻（Ｍ）</t>
    <rPh sb="2" eb="5">
      <t>ケンキュウカ</t>
    </rPh>
    <rPh sb="7" eb="9">
      <t>センコウ</t>
    </rPh>
    <phoneticPr fontId="29"/>
  </si>
  <si>
    <t>　　　　　○○専攻（Ｄ）</t>
    <rPh sb="7" eb="9">
      <t>センコウ</t>
    </rPh>
    <phoneticPr fontId="29"/>
  </si>
  <si>
    <t>専門職学位課程</t>
    <rPh sb="0" eb="3">
      <t>センモンショク</t>
    </rPh>
    <rPh sb="3" eb="5">
      <t>ガクイ</t>
    </rPh>
    <rPh sb="5" eb="7">
      <t>カテイ</t>
    </rPh>
    <phoneticPr fontId="29"/>
  </si>
  <si>
    <t>□□研究科□□専攻</t>
    <rPh sb="2" eb="5">
      <t>ケンキュウカ</t>
    </rPh>
    <rPh sb="7" eb="9">
      <t>センコウ</t>
    </rPh>
    <phoneticPr fontId="29"/>
  </si>
  <si>
    <t>別科等</t>
    <rPh sb="0" eb="2">
      <t>ベッカ</t>
    </rPh>
    <rPh sb="2" eb="3">
      <t>トウ</t>
    </rPh>
    <phoneticPr fontId="29"/>
  </si>
  <si>
    <t>○○専攻科</t>
    <rPh sb="2" eb="5">
      <t>センコウカ</t>
    </rPh>
    <phoneticPr fontId="29"/>
  </si>
  <si>
    <t>△△別科</t>
    <rPh sb="2" eb="4">
      <t>ベッカ</t>
    </rPh>
    <phoneticPr fontId="29"/>
  </si>
  <si>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29"/>
  </si>
  <si>
    <t>教員組織</t>
    <rPh sb="0" eb="2">
      <t>キョウイン</t>
    </rPh>
    <rPh sb="2" eb="4">
      <t>ソシキ</t>
    </rPh>
    <phoneticPr fontId="29"/>
  </si>
  <si>
    <t>学部・学科等の名称</t>
    <rPh sb="0" eb="1">
      <t>ガク</t>
    </rPh>
    <rPh sb="1" eb="2">
      <t>ブ</t>
    </rPh>
    <rPh sb="3" eb="5">
      <t>ガッカ</t>
    </rPh>
    <rPh sb="5" eb="6">
      <t>トウ</t>
    </rPh>
    <rPh sb="7" eb="8">
      <t>メイ</t>
    </rPh>
    <rPh sb="8" eb="9">
      <t>ショウ</t>
    </rPh>
    <phoneticPr fontId="29"/>
  </si>
  <si>
    <t>専　　任　　教　　員　　等</t>
    <rPh sb="0" eb="1">
      <t>アツム</t>
    </rPh>
    <rPh sb="3" eb="4">
      <t>ニン</t>
    </rPh>
    <rPh sb="6" eb="7">
      <t>キョウ</t>
    </rPh>
    <rPh sb="9" eb="10">
      <t>イン</t>
    </rPh>
    <rPh sb="12" eb="13">
      <t>トウ</t>
    </rPh>
    <phoneticPr fontId="29"/>
  </si>
  <si>
    <t>非常勤　　　　　　　　　　
教員</t>
    <rPh sb="0" eb="3">
      <t>ヒジョウキン</t>
    </rPh>
    <rPh sb="14" eb="16">
      <t>キョウイン</t>
    </rPh>
    <phoneticPr fontId="29"/>
  </si>
  <si>
    <t>専任教員一人あたりの在籍学生数</t>
    <rPh sb="0" eb="2">
      <t>センニン</t>
    </rPh>
    <rPh sb="2" eb="4">
      <t>キョウイン</t>
    </rPh>
    <rPh sb="4" eb="6">
      <t>ヒトリ</t>
    </rPh>
    <rPh sb="10" eb="12">
      <t>ザイセキ</t>
    </rPh>
    <rPh sb="12" eb="15">
      <t>ガクセイスウ</t>
    </rPh>
    <phoneticPr fontId="29"/>
  </si>
  <si>
    <t>教授</t>
    <rPh sb="0" eb="2">
      <t>キョウジュ</t>
    </rPh>
    <phoneticPr fontId="29"/>
  </si>
  <si>
    <t>准教授</t>
    <rPh sb="0" eb="1">
      <t>ジュン</t>
    </rPh>
    <rPh sb="1" eb="3">
      <t>キョウジュ</t>
    </rPh>
    <phoneticPr fontId="29"/>
  </si>
  <si>
    <t>講師</t>
    <rPh sb="0" eb="2">
      <t>コウシ</t>
    </rPh>
    <phoneticPr fontId="29"/>
  </si>
  <si>
    <t>助教</t>
    <rPh sb="0" eb="1">
      <t>ジョ</t>
    </rPh>
    <rPh sb="1" eb="2">
      <t>キョウ</t>
    </rPh>
    <phoneticPr fontId="29"/>
  </si>
  <si>
    <t>計</t>
    <rPh sb="0" eb="1">
      <t>ケイ</t>
    </rPh>
    <phoneticPr fontId="29"/>
  </si>
  <si>
    <t>基準数</t>
    <rPh sb="0" eb="2">
      <t>キジュン</t>
    </rPh>
    <rPh sb="2" eb="3">
      <t>スウ</t>
    </rPh>
    <phoneticPr fontId="29"/>
  </si>
  <si>
    <t>助手</t>
    <rPh sb="0" eb="2">
      <t>ジョシュ</t>
    </rPh>
    <phoneticPr fontId="29"/>
  </si>
  <si>
    <t>うち教授数</t>
    <rPh sb="2" eb="4">
      <t>キョウジュ</t>
    </rPh>
    <rPh sb="4" eb="5">
      <t>スウ</t>
    </rPh>
    <phoneticPr fontId="29"/>
  </si>
  <si>
    <t>○○学部○○学科</t>
    <phoneticPr fontId="29"/>
  </si>
  <si>
    <t>人</t>
    <phoneticPr fontId="29"/>
  </si>
  <si>
    <t>人</t>
    <rPh sb="0" eb="1">
      <t>ニン</t>
    </rPh>
    <phoneticPr fontId="29"/>
  </si>
  <si>
    <t>　　　　△△課程</t>
    <rPh sb="6" eb="8">
      <t>カテイ</t>
    </rPh>
    <phoneticPr fontId="29"/>
  </si>
  <si>
    <t>（大学全体の収容定員に応じた教員数）</t>
    <rPh sb="1" eb="3">
      <t>ダイガク</t>
    </rPh>
    <rPh sb="3" eb="5">
      <t>ゼンタイ</t>
    </rPh>
    <rPh sb="6" eb="8">
      <t>シュウヨウ</t>
    </rPh>
    <rPh sb="8" eb="10">
      <t>テイイン</t>
    </rPh>
    <rPh sb="11" eb="12">
      <t>オウ</t>
    </rPh>
    <rPh sb="14" eb="17">
      <t>キョウインスウ</t>
    </rPh>
    <phoneticPr fontId="29"/>
  </si>
  <si>
    <t>―</t>
    <phoneticPr fontId="29"/>
  </si>
  <si>
    <t>研究科・専攻等の名称</t>
    <rPh sb="0" eb="1">
      <t>ケン</t>
    </rPh>
    <rPh sb="1" eb="2">
      <t>キワム</t>
    </rPh>
    <rPh sb="2" eb="3">
      <t>カ</t>
    </rPh>
    <rPh sb="4" eb="6">
      <t>センコウ</t>
    </rPh>
    <rPh sb="6" eb="7">
      <t>トウ</t>
    </rPh>
    <rPh sb="8" eb="9">
      <t>メイ</t>
    </rPh>
    <rPh sb="9" eb="10">
      <t>ショウ</t>
    </rPh>
    <phoneticPr fontId="29"/>
  </si>
  <si>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29"/>
  </si>
  <si>
    <t>研究指導補助教員基準数</t>
    <rPh sb="0" eb="2">
      <t>ケンキュウ</t>
    </rPh>
    <rPh sb="2" eb="4">
      <t>シドウ</t>
    </rPh>
    <rPh sb="4" eb="6">
      <t>ホジョ</t>
    </rPh>
    <rPh sb="6" eb="8">
      <t>キョウイン</t>
    </rPh>
    <rPh sb="8" eb="10">
      <t>キジュン</t>
    </rPh>
    <rPh sb="10" eb="11">
      <t>スウ</t>
    </rPh>
    <phoneticPr fontId="29"/>
  </si>
  <si>
    <t>基準数計</t>
    <rPh sb="0" eb="2">
      <t>キジュン</t>
    </rPh>
    <rPh sb="2" eb="3">
      <t>スウ</t>
    </rPh>
    <rPh sb="3" eb="4">
      <t>ケイ</t>
    </rPh>
    <phoneticPr fontId="29"/>
  </si>
  <si>
    <t>専　　任　　教　　員</t>
    <rPh sb="0" eb="1">
      <t>アツム</t>
    </rPh>
    <rPh sb="3" eb="4">
      <t>ニン</t>
    </rPh>
    <rPh sb="6" eb="7">
      <t>キョウ</t>
    </rPh>
    <rPh sb="9" eb="10">
      <t>イン</t>
    </rPh>
    <phoneticPr fontId="29"/>
  </si>
  <si>
    <t>専任
教員</t>
    <rPh sb="0" eb="2">
      <t>センニン</t>
    </rPh>
    <rPh sb="3" eb="5">
      <t>キョウイン</t>
    </rPh>
    <phoneticPr fontId="29"/>
  </si>
  <si>
    <t>　施設・設備等</t>
    <rPh sb="1" eb="3">
      <t>シセツ</t>
    </rPh>
    <rPh sb="4" eb="6">
      <t>セツビ</t>
    </rPh>
    <rPh sb="6" eb="7">
      <t>トウ</t>
    </rPh>
    <phoneticPr fontId="29"/>
  </si>
  <si>
    <t>校地等</t>
    <rPh sb="0" eb="2">
      <t>コウチ</t>
    </rPh>
    <rPh sb="2" eb="3">
      <t>トウ</t>
    </rPh>
    <phoneticPr fontId="29"/>
  </si>
  <si>
    <t>区　　　分</t>
    <rPh sb="0" eb="1">
      <t>ク</t>
    </rPh>
    <rPh sb="4" eb="5">
      <t>ブン</t>
    </rPh>
    <phoneticPr fontId="29"/>
  </si>
  <si>
    <t>基準面積</t>
    <rPh sb="0" eb="2">
      <t>キジュン</t>
    </rPh>
    <rPh sb="2" eb="4">
      <t>メンセキ</t>
    </rPh>
    <phoneticPr fontId="29"/>
  </si>
  <si>
    <t>専用</t>
    <rPh sb="0" eb="2">
      <t>センヨウ</t>
    </rPh>
    <phoneticPr fontId="29"/>
  </si>
  <si>
    <t>共用</t>
    <rPh sb="0" eb="2">
      <t>キョウヨウ</t>
    </rPh>
    <phoneticPr fontId="29"/>
  </si>
  <si>
    <t>共用する他の学校等の専用</t>
    <rPh sb="0" eb="2">
      <t>キョウヨウ</t>
    </rPh>
    <rPh sb="4" eb="5">
      <t>タ</t>
    </rPh>
    <rPh sb="6" eb="8">
      <t>ガッコウ</t>
    </rPh>
    <rPh sb="8" eb="9">
      <t>トウ</t>
    </rPh>
    <rPh sb="10" eb="12">
      <t>センヨウ</t>
    </rPh>
    <phoneticPr fontId="29"/>
  </si>
  <si>
    <t>㎡</t>
    <phoneticPr fontId="29"/>
  </si>
  <si>
    <t>運 動 場 用 地</t>
    <rPh sb="0" eb="1">
      <t>ウン</t>
    </rPh>
    <rPh sb="2" eb="3">
      <t>ドウ</t>
    </rPh>
    <rPh sb="4" eb="5">
      <t>バ</t>
    </rPh>
    <rPh sb="6" eb="7">
      <t>ヨウ</t>
    </rPh>
    <rPh sb="8" eb="9">
      <t>チ</t>
    </rPh>
    <phoneticPr fontId="29"/>
  </si>
  <si>
    <t>校地面積計</t>
    <rPh sb="0" eb="1">
      <t>コウ</t>
    </rPh>
    <rPh sb="1" eb="3">
      <t>ジメン</t>
    </rPh>
    <rPh sb="3" eb="4">
      <t>セキ</t>
    </rPh>
    <rPh sb="4" eb="5">
      <t>ケイ</t>
    </rPh>
    <phoneticPr fontId="29"/>
  </si>
  <si>
    <t>その他</t>
    <rPh sb="2" eb="3">
      <t>ホカ</t>
    </rPh>
    <phoneticPr fontId="29"/>
  </si>
  <si>
    <t>校　　舎　　等</t>
    <rPh sb="0" eb="1">
      <t>コウ</t>
    </rPh>
    <rPh sb="3" eb="4">
      <t>シャ</t>
    </rPh>
    <rPh sb="6" eb="7">
      <t>トウ</t>
    </rPh>
    <phoneticPr fontId="29"/>
  </si>
  <si>
    <t>校舎面積計</t>
    <rPh sb="0" eb="2">
      <t>コウシャ</t>
    </rPh>
    <rPh sb="2" eb="4">
      <t>メンセキ</t>
    </rPh>
    <rPh sb="4" eb="5">
      <t>ケイ</t>
    </rPh>
    <phoneticPr fontId="29"/>
  </si>
  <si>
    <t>教員研究室</t>
    <rPh sb="0" eb="2">
      <t>キョウイン</t>
    </rPh>
    <rPh sb="2" eb="5">
      <t>ケンキュウシツ</t>
    </rPh>
    <phoneticPr fontId="29"/>
  </si>
  <si>
    <t>学部・研究科等の名称</t>
  </si>
  <si>
    <t>室</t>
    <rPh sb="0" eb="1">
      <t>シツ</t>
    </rPh>
    <phoneticPr fontId="29"/>
  </si>
  <si>
    <t>教室等施設</t>
    <rPh sb="0" eb="2">
      <t>キョウシツ</t>
    </rPh>
    <rPh sb="2" eb="3">
      <t>トウ</t>
    </rPh>
    <rPh sb="3" eb="5">
      <t>シセツ</t>
    </rPh>
    <phoneticPr fontId="29"/>
  </si>
  <si>
    <t>○○キャンパス教室等施設</t>
    <rPh sb="7" eb="9">
      <t>キョウシツ</t>
    </rPh>
    <rPh sb="9" eb="10">
      <t>トウ</t>
    </rPh>
    <rPh sb="10" eb="12">
      <t>シセツ</t>
    </rPh>
    <phoneticPr fontId="29"/>
  </si>
  <si>
    <t>△△キャンパス教室等施設</t>
    <rPh sb="7" eb="9">
      <t>キョウシツ</t>
    </rPh>
    <rPh sb="9" eb="10">
      <t>トウ</t>
    </rPh>
    <rPh sb="10" eb="12">
      <t>シセツ</t>
    </rPh>
    <phoneticPr fontId="29"/>
  </si>
  <si>
    <t>サテライトキャンパス等</t>
    <rPh sb="10" eb="11">
      <t>トウ</t>
    </rPh>
    <phoneticPr fontId="29"/>
  </si>
  <si>
    <t>図書館・図書資料等</t>
    <rPh sb="4" eb="6">
      <t>トショ</t>
    </rPh>
    <rPh sb="6" eb="8">
      <t>シリョウ</t>
    </rPh>
    <rPh sb="8" eb="9">
      <t>トウ</t>
    </rPh>
    <phoneticPr fontId="29"/>
  </si>
  <si>
    <t>図書館等の名称</t>
    <rPh sb="0" eb="3">
      <t>トショカン</t>
    </rPh>
    <rPh sb="3" eb="4">
      <t>トウ</t>
    </rPh>
    <rPh sb="5" eb="7">
      <t>メイショウ</t>
    </rPh>
    <phoneticPr fontId="29"/>
  </si>
  <si>
    <t>面積</t>
    <rPh sb="0" eb="2">
      <t>メンセキ</t>
    </rPh>
    <phoneticPr fontId="29"/>
  </si>
  <si>
    <t>閲覧座席数</t>
    <rPh sb="0" eb="2">
      <t>エツラン</t>
    </rPh>
    <rPh sb="2" eb="5">
      <t>ザセキスウ</t>
    </rPh>
    <phoneticPr fontId="29"/>
  </si>
  <si>
    <t>○○図書館本館</t>
    <rPh sb="2" eb="5">
      <t>トショカン</t>
    </rPh>
    <rPh sb="5" eb="7">
      <t>ホンカン</t>
    </rPh>
    <phoneticPr fontId="29"/>
  </si>
  <si>
    <t>○○図書館△△分館</t>
    <rPh sb="2" eb="5">
      <t>トショカン</t>
    </rPh>
    <rPh sb="7" eb="9">
      <t>ブンカン</t>
    </rPh>
    <phoneticPr fontId="29"/>
  </si>
  <si>
    <t>サテライトキャンパス</t>
    <phoneticPr fontId="29"/>
  </si>
  <si>
    <t>図書〔うち外国書〕</t>
    <rPh sb="0" eb="2">
      <t>トショ</t>
    </rPh>
    <phoneticPr fontId="29"/>
  </si>
  <si>
    <t>学術雑誌〔うち外国書〕</t>
    <phoneticPr fontId="29"/>
  </si>
  <si>
    <t>電子ジャーナル〔うち国外〕</t>
    <rPh sb="10" eb="12">
      <t>コクガイ</t>
    </rPh>
    <phoneticPr fontId="29"/>
  </si>
  <si>
    <t>〔</t>
    <phoneticPr fontId="29"/>
  </si>
  <si>
    <t>〕</t>
    <phoneticPr fontId="29"/>
  </si>
  <si>
    <t>冊</t>
    <phoneticPr fontId="29"/>
  </si>
  <si>
    <t>種</t>
    <phoneticPr fontId="29"/>
  </si>
  <si>
    <t>△△図書館△△分館</t>
    <rPh sb="2" eb="5">
      <t>トショカン</t>
    </rPh>
    <rPh sb="7" eb="9">
      <t>ブンカン</t>
    </rPh>
    <phoneticPr fontId="29"/>
  </si>
  <si>
    <t>体育館</t>
    <rPh sb="0" eb="3">
      <t>タイイクカン</t>
    </rPh>
    <phoneticPr fontId="29"/>
  </si>
  <si>
    <t>○○キャンパス</t>
    <phoneticPr fontId="29"/>
  </si>
  <si>
    <t>△△キャンパス</t>
    <phoneticPr fontId="29"/>
  </si>
  <si>
    <t>［注］</t>
    <phoneticPr fontId="26"/>
  </si>
  <si>
    <t>１　学部・学科、大学院研究科・専攻、別科・専攻科、研究所等ごとに記載してください（通信教育課程を含む）。</t>
    <rPh sb="18" eb="20">
      <t>ベッカ</t>
    </rPh>
    <rPh sb="21" eb="23">
      <t>センコウ</t>
    </rPh>
    <rPh sb="23" eb="24">
      <t>カ</t>
    </rPh>
    <rPh sb="41" eb="43">
      <t>ツウシン</t>
    </rPh>
    <phoneticPr fontId="29"/>
  </si>
  <si>
    <t>　　「別科・専攻科等」の欄に記載してください。</t>
    <rPh sb="3" eb="5">
      <t>ベッカ</t>
    </rPh>
    <rPh sb="6" eb="8">
      <t>センコウ</t>
    </rPh>
    <rPh sb="8" eb="9">
      <t>カ</t>
    </rPh>
    <rPh sb="9" eb="10">
      <t>トウ</t>
    </rPh>
    <phoneticPr fontId="29"/>
  </si>
  <si>
    <t>　　と記載してください。</t>
    <rPh sb="3" eb="5">
      <t>キサイ</t>
    </rPh>
    <phoneticPr fontId="29"/>
  </si>
  <si>
    <t xml:space="preserve"> ・「専門職大学院に関し必要な事項について定める件」（平成15年文部科学省告示第53号）第１条及び第２条</t>
    <phoneticPr fontId="29"/>
  </si>
  <si>
    <t>　　としてください。</t>
    <phoneticPr fontId="29"/>
  </si>
  <si>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29"/>
  </si>
  <si>
    <t>(表２)学生</t>
    <rPh sb="1" eb="2">
      <t>ヒョウ</t>
    </rPh>
    <rPh sb="4" eb="6">
      <t>ガクセイ</t>
    </rPh>
    <phoneticPr fontId="13"/>
  </si>
  <si>
    <t>学部名</t>
    <rPh sb="0" eb="2">
      <t>ガクブ</t>
    </rPh>
    <rPh sb="2" eb="3">
      <t>メイ</t>
    </rPh>
    <phoneticPr fontId="26"/>
  </si>
  <si>
    <t>学科名</t>
    <rPh sb="0" eb="2">
      <t>ガッカ</t>
    </rPh>
    <rPh sb="2" eb="3">
      <t>メイ</t>
    </rPh>
    <phoneticPr fontId="26"/>
  </si>
  <si>
    <t>項目</t>
    <rPh sb="0" eb="2">
      <t>コウモク</t>
    </rPh>
    <phoneticPr fontId="29"/>
  </si>
  <si>
    <t>○年度</t>
    <rPh sb="1" eb="3">
      <t>ネンド</t>
    </rPh>
    <phoneticPr fontId="13"/>
  </si>
  <si>
    <t>入学定員に対する平均比率</t>
    <rPh sb="0" eb="2">
      <t>ニュウガク</t>
    </rPh>
    <rPh sb="2" eb="4">
      <t>テイイン</t>
    </rPh>
    <rPh sb="5" eb="6">
      <t>タイ</t>
    </rPh>
    <rPh sb="8" eb="10">
      <t>ヘイキン</t>
    </rPh>
    <rPh sb="10" eb="12">
      <t>ヒリツ</t>
    </rPh>
    <phoneticPr fontId="29"/>
  </si>
  <si>
    <t>備　考</t>
    <rPh sb="0" eb="1">
      <t>ソナエ</t>
    </rPh>
    <rPh sb="2" eb="3">
      <t>コウ</t>
    </rPh>
    <phoneticPr fontId="26"/>
  </si>
  <si>
    <t>○
○
学
部</t>
    <rPh sb="8" eb="9">
      <t>ガク</t>
    </rPh>
    <rPh sb="11" eb="12">
      <t>ブ</t>
    </rPh>
    <phoneticPr fontId="26"/>
  </si>
  <si>
    <t>○
○
学
科</t>
    <rPh sb="6" eb="7">
      <t>ガク</t>
    </rPh>
    <rPh sb="9" eb="10">
      <t>カ</t>
    </rPh>
    <phoneticPr fontId="26"/>
  </si>
  <si>
    <t>志願者数</t>
    <rPh sb="0" eb="3">
      <t>シガンシャ</t>
    </rPh>
    <rPh sb="3" eb="4">
      <t>スウ</t>
    </rPh>
    <phoneticPr fontId="26"/>
  </si>
  <si>
    <t>合格者数</t>
    <rPh sb="0" eb="3">
      <t>ゴウカクシャ</t>
    </rPh>
    <rPh sb="3" eb="4">
      <t>スウ</t>
    </rPh>
    <phoneticPr fontId="26"/>
  </si>
  <si>
    <t>入学者数</t>
    <rPh sb="0" eb="3">
      <t>ニュウガクシャ</t>
    </rPh>
    <rPh sb="3" eb="4">
      <t>スウ</t>
    </rPh>
    <phoneticPr fontId="26"/>
  </si>
  <si>
    <t>入学定員</t>
    <rPh sb="0" eb="2">
      <t>ニュウガク</t>
    </rPh>
    <rPh sb="2" eb="4">
      <t>テイイン</t>
    </rPh>
    <phoneticPr fontId="26"/>
  </si>
  <si>
    <t>入学定員充足率</t>
    <rPh sb="0" eb="2">
      <t>ニュウガク</t>
    </rPh>
    <rPh sb="2" eb="4">
      <t>テイイン</t>
    </rPh>
    <rPh sb="4" eb="6">
      <t>ジュウソク</t>
    </rPh>
    <rPh sb="6" eb="7">
      <t>リツ</t>
    </rPh>
    <phoneticPr fontId="26"/>
  </si>
  <si>
    <t>在籍学生数</t>
    <rPh sb="0" eb="2">
      <t>ザイセキ</t>
    </rPh>
    <rPh sb="2" eb="4">
      <t>ガクセイ</t>
    </rPh>
    <rPh sb="4" eb="5">
      <t>スウ</t>
    </rPh>
    <phoneticPr fontId="26"/>
  </si>
  <si>
    <t>収容定員</t>
    <rPh sb="0" eb="2">
      <t>シュウヨウ</t>
    </rPh>
    <rPh sb="2" eb="4">
      <t>テイイン</t>
    </rPh>
    <phoneticPr fontId="26"/>
  </si>
  <si>
    <t>収容定員充足率</t>
    <rPh sb="0" eb="2">
      <t>シュウヨウ</t>
    </rPh>
    <rPh sb="2" eb="4">
      <t>テイイン</t>
    </rPh>
    <rPh sb="4" eb="7">
      <t>ジュウソクリツ</t>
    </rPh>
    <phoneticPr fontId="26"/>
  </si>
  <si>
    <t>×
×
学
科</t>
    <rPh sb="6" eb="7">
      <t>ガク</t>
    </rPh>
    <rPh sb="9" eb="10">
      <t>カ</t>
    </rPh>
    <phoneticPr fontId="26"/>
  </si>
  <si>
    <t>○○学部　合　計</t>
    <rPh sb="2" eb="4">
      <t>ガクブ</t>
    </rPh>
    <rPh sb="5" eb="6">
      <t>ゴウ</t>
    </rPh>
    <rPh sb="7" eb="8">
      <t>ケイ</t>
    </rPh>
    <phoneticPr fontId="26"/>
  </si>
  <si>
    <t>学　部　総　計</t>
    <rPh sb="0" eb="1">
      <t>ガク</t>
    </rPh>
    <rPh sb="2" eb="3">
      <t>ブ</t>
    </rPh>
    <rPh sb="4" eb="5">
      <t>ソウ</t>
    </rPh>
    <rPh sb="6" eb="7">
      <t>ケイ</t>
    </rPh>
    <phoneticPr fontId="26"/>
  </si>
  <si>
    <t>＜編入学＞</t>
    <rPh sb="1" eb="2">
      <t>ヘン</t>
    </rPh>
    <rPh sb="2" eb="4">
      <t>ニュウガク</t>
    </rPh>
    <phoneticPr fontId="29"/>
  </si>
  <si>
    <t>○○学部</t>
    <rPh sb="2" eb="3">
      <t>ガク</t>
    </rPh>
    <rPh sb="3" eb="4">
      <t>ブ</t>
    </rPh>
    <phoneticPr fontId="26"/>
  </si>
  <si>
    <t>○
○
学
科</t>
    <rPh sb="4" eb="5">
      <t>ガク</t>
    </rPh>
    <rPh sb="6" eb="7">
      <t>カ</t>
    </rPh>
    <phoneticPr fontId="26"/>
  </si>
  <si>
    <t>入学者数（２年次）</t>
    <rPh sb="0" eb="3">
      <t>ニュウガクシャ</t>
    </rPh>
    <rPh sb="3" eb="4">
      <t>スウ</t>
    </rPh>
    <rPh sb="6" eb="7">
      <t>ネン</t>
    </rPh>
    <rPh sb="7" eb="8">
      <t>ジ</t>
    </rPh>
    <phoneticPr fontId="26"/>
  </si>
  <si>
    <t>入学定員（２年次）</t>
    <rPh sb="0" eb="2">
      <t>ニュウガク</t>
    </rPh>
    <rPh sb="2" eb="4">
      <t>テイイン</t>
    </rPh>
    <rPh sb="6" eb="7">
      <t>ネン</t>
    </rPh>
    <rPh sb="7" eb="8">
      <t>ジ</t>
    </rPh>
    <phoneticPr fontId="26"/>
  </si>
  <si>
    <t>入学者数（３年次）</t>
    <rPh sb="0" eb="3">
      <t>ニュウガクシャ</t>
    </rPh>
    <rPh sb="3" eb="4">
      <t>スウ</t>
    </rPh>
    <rPh sb="6" eb="7">
      <t>ネン</t>
    </rPh>
    <rPh sb="7" eb="8">
      <t>ジ</t>
    </rPh>
    <phoneticPr fontId="26"/>
  </si>
  <si>
    <t>入学定員（３年次）</t>
    <rPh sb="0" eb="2">
      <t>ニュウガク</t>
    </rPh>
    <rPh sb="2" eb="4">
      <t>テイイン</t>
    </rPh>
    <rPh sb="6" eb="7">
      <t>ネン</t>
    </rPh>
    <rPh sb="7" eb="8">
      <t>ジ</t>
    </rPh>
    <phoneticPr fontId="26"/>
  </si>
  <si>
    <t>入学者数（４年次）</t>
    <rPh sb="0" eb="3">
      <t>ニュウガクシャ</t>
    </rPh>
    <rPh sb="3" eb="4">
      <t>スウ</t>
    </rPh>
    <rPh sb="6" eb="7">
      <t>ネン</t>
    </rPh>
    <rPh sb="7" eb="8">
      <t>ジ</t>
    </rPh>
    <phoneticPr fontId="26"/>
  </si>
  <si>
    <t>入学定員（４年次）</t>
    <rPh sb="0" eb="2">
      <t>ニュウガク</t>
    </rPh>
    <rPh sb="2" eb="4">
      <t>テイイン</t>
    </rPh>
    <rPh sb="6" eb="7">
      <t>ネン</t>
    </rPh>
    <rPh sb="7" eb="8">
      <t>ジ</t>
    </rPh>
    <phoneticPr fontId="26"/>
  </si>
  <si>
    <t>学　部　合　計</t>
    <rPh sb="0" eb="1">
      <t>ガク</t>
    </rPh>
    <rPh sb="2" eb="3">
      <t>ブ</t>
    </rPh>
    <rPh sb="4" eb="5">
      <t>ゴウ</t>
    </rPh>
    <rPh sb="6" eb="7">
      <t>ケイ</t>
    </rPh>
    <phoneticPr fontId="26"/>
  </si>
  <si>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29"/>
  </si>
  <si>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29"/>
  </si>
  <si>
    <t>２　昼夜開講制をとっている学部については、昼間主コースと夜間主コースにそれぞれ分けて記入してください。</t>
    <phoneticPr fontId="29"/>
  </si>
  <si>
    <t>３　学部、学科の改組等により、新旧の学部、学科が併存している場合には、新旧両方を併記し、「備考」に記載してください。</t>
    <phoneticPr fontId="29"/>
  </si>
  <si>
    <t>４　学部・学科、研究科・専攻等が完成年度に達していない場合、その旨を備考に記載してください。</t>
    <rPh sb="32" eb="33">
      <t>ムネ</t>
    </rPh>
    <rPh sb="34" eb="36">
      <t>ビコウ</t>
    </rPh>
    <rPh sb="37" eb="39">
      <t>キサイ</t>
    </rPh>
    <phoneticPr fontId="29"/>
  </si>
  <si>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29"/>
  </si>
  <si>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29"/>
  </si>
  <si>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29"/>
  </si>
  <si>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29"/>
  </si>
  <si>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29"/>
  </si>
  <si>
    <t>学生の受け入れ</t>
    <rPh sb="0" eb="2">
      <t>ガクセイ</t>
    </rPh>
    <rPh sb="3" eb="4">
      <t>ウ</t>
    </rPh>
    <rPh sb="5" eb="6">
      <t>イ</t>
    </rPh>
    <phoneticPr fontId="26"/>
  </si>
  <si>
    <t>（表３）学部・学科、研究科における志願者・合格者・入学者数の推移</t>
    <phoneticPr fontId="13"/>
  </si>
  <si>
    <t>＜学士課程＞（専門職大学を除く）</t>
    <rPh sb="1" eb="5">
      <t>ガクシカテイ</t>
    </rPh>
    <rPh sb="7" eb="9">
      <t>センモン</t>
    </rPh>
    <rPh sb="9" eb="10">
      <t>ショク</t>
    </rPh>
    <rPh sb="10" eb="12">
      <t>ダイガク</t>
    </rPh>
    <rPh sb="13" eb="14">
      <t>ノゾ</t>
    </rPh>
    <phoneticPr fontId="13"/>
  </si>
  <si>
    <t>学部</t>
    <rPh sb="0" eb="2">
      <t>ガクブ</t>
    </rPh>
    <phoneticPr fontId="13"/>
  </si>
  <si>
    <t>学科</t>
    <rPh sb="0" eb="2">
      <t>ガッカ</t>
    </rPh>
    <phoneticPr fontId="13"/>
  </si>
  <si>
    <t>入試の種類</t>
    <rPh sb="0" eb="2">
      <t>ニュウシ</t>
    </rPh>
    <rPh sb="3" eb="5">
      <t>シュルイ</t>
    </rPh>
    <phoneticPr fontId="13"/>
  </si>
  <si>
    <t>N-5年度</t>
    <phoneticPr fontId="21"/>
  </si>
  <si>
    <t>N-4年度</t>
    <phoneticPr fontId="21"/>
  </si>
  <si>
    <t>N-3年度</t>
    <phoneticPr fontId="21"/>
  </si>
  <si>
    <t>N-2年度</t>
    <phoneticPr fontId="21"/>
  </si>
  <si>
    <t>N-1年度</t>
    <phoneticPr fontId="21"/>
  </si>
  <si>
    <t>N-1年度入学者の学科計に対する割合(%)</t>
  </si>
  <si>
    <t>N-1年度入学者の学部計に対する割合(%)</t>
    <rPh sb="9" eb="11">
      <t>ガクブ</t>
    </rPh>
    <phoneticPr fontId="13"/>
  </si>
  <si>
    <t>志願者</t>
    <rPh sb="0" eb="3">
      <t>シガンシャ</t>
    </rPh>
    <phoneticPr fontId="26"/>
  </si>
  <si>
    <t>合格者</t>
    <rPh sb="0" eb="3">
      <t>ゴウカクシャ</t>
    </rPh>
    <phoneticPr fontId="26"/>
  </si>
  <si>
    <t>入学者
(A)</t>
    <rPh sb="0" eb="3">
      <t>ニュウガクシャ</t>
    </rPh>
    <phoneticPr fontId="26"/>
  </si>
  <si>
    <t>入学定員
(B)</t>
    <rPh sb="0" eb="2">
      <t>ニュウガク</t>
    </rPh>
    <rPh sb="2" eb="4">
      <t>テイイン</t>
    </rPh>
    <phoneticPr fontId="26"/>
  </si>
  <si>
    <t>A/B</t>
  </si>
  <si>
    <t>○○学部</t>
    <rPh sb="2" eb="4">
      <t>ガクブ</t>
    </rPh>
    <phoneticPr fontId="13"/>
  </si>
  <si>
    <t>○○学科</t>
    <rPh sb="2" eb="4">
      <t>ガッカ</t>
    </rPh>
    <phoneticPr fontId="13"/>
  </si>
  <si>
    <t>一般入試</t>
    <rPh sb="0" eb="2">
      <t>イッパン</t>
    </rPh>
    <rPh sb="2" eb="4">
      <t>ニュウシ</t>
    </rPh>
    <phoneticPr fontId="21"/>
  </si>
  <si>
    <t>AO入試</t>
    <rPh sb="2" eb="4">
      <t>ニュウシ</t>
    </rPh>
    <phoneticPr fontId="21"/>
  </si>
  <si>
    <t>推薦入試</t>
    <rPh sb="0" eb="2">
      <t>スイセン</t>
    </rPh>
    <rPh sb="2" eb="4">
      <t>ニュウシ</t>
    </rPh>
    <phoneticPr fontId="21"/>
  </si>
  <si>
    <t>社会人入試</t>
    <rPh sb="0" eb="3">
      <t>シャカイジン</t>
    </rPh>
    <rPh sb="3" eb="5">
      <t>ニュウシ</t>
    </rPh>
    <phoneticPr fontId="21"/>
  </si>
  <si>
    <t>海外帰国生徒・外国人留学生入試</t>
    <phoneticPr fontId="13"/>
  </si>
  <si>
    <t>秋学期入試</t>
    <rPh sb="0" eb="3">
      <t>アキガッキ</t>
    </rPh>
    <rPh sb="3" eb="5">
      <t>ニュウシ</t>
    </rPh>
    <phoneticPr fontId="21"/>
  </si>
  <si>
    <t>学科合計</t>
    <rPh sb="0" eb="2">
      <t>ガッカ</t>
    </rPh>
    <rPh sb="2" eb="4">
      <t>ゴウケイ</t>
    </rPh>
    <phoneticPr fontId="21"/>
  </si>
  <si>
    <t>□□学科</t>
    <rPh sb="2" eb="4">
      <t>ガッカ</t>
    </rPh>
    <phoneticPr fontId="13"/>
  </si>
  <si>
    <t>海外帰国生徒・外国人留学生入試</t>
  </si>
  <si>
    <t>○○学部合計</t>
    <rPh sb="2" eb="6">
      <t>ガクブゴウケイ</t>
    </rPh>
    <phoneticPr fontId="13"/>
  </si>
  <si>
    <t>学部総計</t>
    <rPh sb="0" eb="1">
      <t>ガク</t>
    </rPh>
    <rPh sb="1" eb="2">
      <t>ブ</t>
    </rPh>
    <rPh sb="2" eb="3">
      <t>ソウ</t>
    </rPh>
    <rPh sb="3" eb="4">
      <t>ケイ</t>
    </rPh>
    <phoneticPr fontId="13"/>
  </si>
  <si>
    <t>&lt;学士課程&gt;（専門職大学）</t>
    <rPh sb="1" eb="3">
      <t>ガクシ</t>
    </rPh>
    <rPh sb="3" eb="5">
      <t>カテイ</t>
    </rPh>
    <rPh sb="7" eb="9">
      <t>センモン</t>
    </rPh>
    <rPh sb="9" eb="10">
      <t>ショク</t>
    </rPh>
    <rPh sb="10" eb="12">
      <t>ダイガク</t>
    </rPh>
    <phoneticPr fontId="13"/>
  </si>
  <si>
    <t>○○学科（前期）</t>
    <rPh sb="5" eb="7">
      <t>ゼンキ</t>
    </rPh>
    <phoneticPr fontId="13"/>
  </si>
  <si>
    <t>前期合計（X）</t>
    <rPh sb="0" eb="2">
      <t>ゼンキ</t>
    </rPh>
    <rPh sb="2" eb="4">
      <t>ゴウケイ</t>
    </rPh>
    <phoneticPr fontId="21"/>
  </si>
  <si>
    <t>○○学科（後期）</t>
    <rPh sb="5" eb="7">
      <t>コウキ</t>
    </rPh>
    <phoneticPr fontId="13"/>
  </si>
  <si>
    <t>後期合計（Y）</t>
    <rPh sb="0" eb="2">
      <t>コウキ</t>
    </rPh>
    <rPh sb="2" eb="4">
      <t>ゴウケイ</t>
    </rPh>
    <phoneticPr fontId="21"/>
  </si>
  <si>
    <t>学科合計（Z）</t>
    <rPh sb="0" eb="2">
      <t>ガッカ</t>
    </rPh>
    <rPh sb="2" eb="4">
      <t>ゴウケイ</t>
    </rPh>
    <phoneticPr fontId="21"/>
  </si>
  <si>
    <t>○○学部（１年次入学）（X+Z）合計</t>
    <rPh sb="2" eb="4">
      <t>ガクブ</t>
    </rPh>
    <rPh sb="6" eb="8">
      <t>ネンジ</t>
    </rPh>
    <rPh sb="8" eb="10">
      <t>ニュウガク</t>
    </rPh>
    <rPh sb="16" eb="18">
      <t>ゴウケイ</t>
    </rPh>
    <phoneticPr fontId="13"/>
  </si>
  <si>
    <t>○○学部（後期）（Y）合計</t>
    <rPh sb="5" eb="7">
      <t>コウキ</t>
    </rPh>
    <phoneticPr fontId="21"/>
  </si>
  <si>
    <t>学部（１年次入学）（X+Z）総計</t>
    <rPh sb="0" eb="1">
      <t>ガク</t>
    </rPh>
    <rPh sb="1" eb="2">
      <t>ブ</t>
    </rPh>
    <rPh sb="14" eb="15">
      <t>ソウ</t>
    </rPh>
    <rPh sb="15" eb="16">
      <t>ケイ</t>
    </rPh>
    <phoneticPr fontId="13"/>
  </si>
  <si>
    <t>学部（後期）（Y）総計</t>
    <rPh sb="0" eb="1">
      <t>ガク</t>
    </rPh>
    <rPh sb="1" eb="2">
      <t>ブ</t>
    </rPh>
    <rPh sb="3" eb="5">
      <t>コウキ</t>
    </rPh>
    <rPh sb="9" eb="10">
      <t>ソウ</t>
    </rPh>
    <rPh sb="10" eb="11">
      <t>ケイ</t>
    </rPh>
    <phoneticPr fontId="13"/>
  </si>
  <si>
    <t>＜修士課程＞</t>
    <rPh sb="1" eb="3">
      <t>シュウシ</t>
    </rPh>
    <rPh sb="3" eb="5">
      <t>カテイ</t>
    </rPh>
    <phoneticPr fontId="13"/>
  </si>
  <si>
    <t>研究科</t>
    <rPh sb="0" eb="3">
      <t>ケンキュウカ</t>
    </rPh>
    <phoneticPr fontId="13"/>
  </si>
  <si>
    <t>専攻</t>
    <rPh sb="0" eb="2">
      <t>センコウ</t>
    </rPh>
    <phoneticPr fontId="13"/>
  </si>
  <si>
    <t>○○研究科</t>
    <rPh sb="2" eb="5">
      <t>ケンキュウカ</t>
    </rPh>
    <phoneticPr fontId="13"/>
  </si>
  <si>
    <t>○○専攻</t>
    <rPh sb="2" eb="4">
      <t>センコウ</t>
    </rPh>
    <phoneticPr fontId="13"/>
  </si>
  <si>
    <t>専攻合計</t>
    <rPh sb="0" eb="2">
      <t>センコウ</t>
    </rPh>
    <rPh sb="2" eb="4">
      <t>ゴウケイ</t>
    </rPh>
    <phoneticPr fontId="21"/>
  </si>
  <si>
    <t>□□専攻</t>
    <rPh sb="2" eb="4">
      <t>センコウ</t>
    </rPh>
    <phoneticPr fontId="13"/>
  </si>
  <si>
    <t>○○研究科合計</t>
    <rPh sb="2" eb="5">
      <t>ケンキュウカ</t>
    </rPh>
    <rPh sb="5" eb="7">
      <t>ゴウケイ</t>
    </rPh>
    <phoneticPr fontId="13"/>
  </si>
  <si>
    <t>研究科修士課程総計</t>
    <rPh sb="0" eb="3">
      <t>ケンキュウカ</t>
    </rPh>
    <rPh sb="3" eb="7">
      <t>シュウシカテイ</t>
    </rPh>
    <rPh sb="7" eb="9">
      <t>ソウケイ</t>
    </rPh>
    <phoneticPr fontId="13"/>
  </si>
  <si>
    <t>＜博士課程＞</t>
    <rPh sb="1" eb="3">
      <t>ハクシ</t>
    </rPh>
    <rPh sb="3" eb="5">
      <t>カテイ</t>
    </rPh>
    <phoneticPr fontId="13"/>
  </si>
  <si>
    <t>研究科博士課程総計</t>
    <rPh sb="0" eb="3">
      <t>ケンキュウカ</t>
    </rPh>
    <rPh sb="3" eb="5">
      <t>ハクシ</t>
    </rPh>
    <rPh sb="5" eb="7">
      <t>カテイ</t>
    </rPh>
    <rPh sb="7" eb="9">
      <t>ソウケイ</t>
    </rPh>
    <phoneticPr fontId="13"/>
  </si>
  <si>
    <t>＜専門職学位課程（法科大学院以外）＞</t>
    <rPh sb="1" eb="3">
      <t>センモン</t>
    </rPh>
    <rPh sb="3" eb="4">
      <t>ショク</t>
    </rPh>
    <rPh sb="4" eb="6">
      <t>ガクイ</t>
    </rPh>
    <rPh sb="6" eb="8">
      <t>カテイ</t>
    </rPh>
    <rPh sb="14" eb="16">
      <t>イガイ</t>
    </rPh>
    <phoneticPr fontId="13"/>
  </si>
  <si>
    <t>△△研究科</t>
    <rPh sb="2" eb="5">
      <t>ケンキュウカ</t>
    </rPh>
    <phoneticPr fontId="13"/>
  </si>
  <si>
    <t>△△専攻</t>
    <rPh sb="2" eb="4">
      <t>センコウ</t>
    </rPh>
    <phoneticPr fontId="13"/>
  </si>
  <si>
    <t>専門職大学院（法科大学院以外）総計</t>
    <rPh sb="0" eb="2">
      <t>センモン</t>
    </rPh>
    <rPh sb="2" eb="3">
      <t>ショク</t>
    </rPh>
    <rPh sb="3" eb="6">
      <t>ダイガクイン</t>
    </rPh>
    <rPh sb="7" eb="12">
      <t>ホウカダイガクイン</t>
    </rPh>
    <rPh sb="12" eb="14">
      <t>イガイ</t>
    </rPh>
    <rPh sb="15" eb="17">
      <t>ソウケイ</t>
    </rPh>
    <phoneticPr fontId="13"/>
  </si>
  <si>
    <t>＜専門職学位課程（法科大学院）＞</t>
    <rPh sb="1" eb="3">
      <t>センモン</t>
    </rPh>
    <rPh sb="3" eb="4">
      <t>ショク</t>
    </rPh>
    <rPh sb="4" eb="6">
      <t>ガクイ</t>
    </rPh>
    <rPh sb="6" eb="8">
      <t>カテイ</t>
    </rPh>
    <rPh sb="9" eb="14">
      <t>ホウカダイガクイン</t>
    </rPh>
    <phoneticPr fontId="13"/>
  </si>
  <si>
    <t>▽▽究科▽▽専攻</t>
    <rPh sb="2" eb="3">
      <t>キワム</t>
    </rPh>
    <rPh sb="3" eb="4">
      <t>カ</t>
    </rPh>
    <rPh sb="6" eb="8">
      <t>センコウ</t>
    </rPh>
    <phoneticPr fontId="13"/>
  </si>
  <si>
    <t>未修者</t>
    <rPh sb="0" eb="3">
      <t>ミシュウシャ</t>
    </rPh>
    <phoneticPr fontId="13"/>
  </si>
  <si>
    <t>既修者</t>
    <rPh sb="0" eb="3">
      <t>キシュウシャ</t>
    </rPh>
    <phoneticPr fontId="21"/>
  </si>
  <si>
    <t>専門職大学院（法科大学院）合計</t>
    <rPh sb="0" eb="2">
      <t>センモン</t>
    </rPh>
    <rPh sb="2" eb="3">
      <t>ショク</t>
    </rPh>
    <rPh sb="3" eb="6">
      <t>ダイガクイン</t>
    </rPh>
    <rPh sb="7" eb="12">
      <t>ホウカダイガクイン</t>
    </rPh>
    <rPh sb="13" eb="15">
      <t>ゴウケイ</t>
    </rPh>
    <phoneticPr fontId="13"/>
  </si>
  <si>
    <t>[注]</t>
    <phoneticPr fontId="13"/>
  </si>
  <si>
    <t xml:space="preserve">１
</t>
    <phoneticPr fontId="13"/>
  </si>
  <si>
    <t>原則として学部は学科、研究科は専攻単位で記入してください。</t>
    <rPh sb="0" eb="2">
      <t>ゲンソク</t>
    </rPh>
    <rPh sb="5" eb="7">
      <t>ガクブ</t>
    </rPh>
    <rPh sb="8" eb="10">
      <t>ガッカ</t>
    </rPh>
    <rPh sb="11" eb="14">
      <t>ケンキュウカ</t>
    </rPh>
    <rPh sb="15" eb="17">
      <t>センコウ</t>
    </rPh>
    <rPh sb="17" eb="19">
      <t>タンイ</t>
    </rPh>
    <rPh sb="20" eb="22">
      <t>キニュウ</t>
    </rPh>
    <phoneticPr fontId="26"/>
  </si>
  <si>
    <t xml:space="preserve">２
</t>
  </si>
  <si>
    <t>課程を前期・後期に区分し、それぞれ定員を設定して学生を受け入れている専門職大学にあっては、該当する学科をさらに前期・後期に区分して作表してください。</t>
    <phoneticPr fontId="21"/>
  </si>
  <si>
    <t xml:space="preserve">３
</t>
  </si>
  <si>
    <t>灰色の網掛けの欄には計算式が入っていますので、何も記入しないでください。</t>
    <rPh sb="0" eb="2">
      <t>ハイイロ</t>
    </rPh>
    <rPh sb="23" eb="24">
      <t>ナニ</t>
    </rPh>
    <phoneticPr fontId="13"/>
  </si>
  <si>
    <t xml:space="preserve">４
</t>
  </si>
  <si>
    <t>「入試の種類」として様式上記載されているものは例であるため、適当なものに置き替えるなど大学の実態に合わせて作成してください（欄の削除・追加も可能です）。ただし、「入試の種類」が多くなりすぎないよう留意してください。</t>
    <rPh sb="1" eb="3">
      <t>ニュウシ</t>
    </rPh>
    <rPh sb="4" eb="6">
      <t>シュルイ</t>
    </rPh>
    <rPh sb="30" eb="32">
      <t>テキトウ</t>
    </rPh>
    <rPh sb="36" eb="37">
      <t>オ</t>
    </rPh>
    <rPh sb="38" eb="39">
      <t>カ</t>
    </rPh>
    <rPh sb="43" eb="45">
      <t>ダイガク</t>
    </rPh>
    <rPh sb="46" eb="48">
      <t>ジッタイ</t>
    </rPh>
    <rPh sb="49" eb="50">
      <t>ア</t>
    </rPh>
    <rPh sb="53" eb="55">
      <t>サクセイ</t>
    </rPh>
    <rPh sb="62" eb="63">
      <t>ラン</t>
    </rPh>
    <rPh sb="64" eb="66">
      <t>サクジョ</t>
    </rPh>
    <rPh sb="67" eb="69">
      <t>ツイカ</t>
    </rPh>
    <rPh sb="70" eb="72">
      <t>カノウ</t>
    </rPh>
    <rPh sb="88" eb="89">
      <t>オオ</t>
    </rPh>
    <rPh sb="98" eb="100">
      <t>リュウイ</t>
    </rPh>
    <phoneticPr fontId="26"/>
  </si>
  <si>
    <t xml:space="preserve">５
</t>
  </si>
  <si>
    <t>秋学期入学など、年に複数回の入学時期を設定している場合は、「秋学期入試」欄を利用してください。</t>
    <phoneticPr fontId="26"/>
  </si>
  <si>
    <t xml:space="preserve">６
</t>
  </si>
  <si>
    <t>入学定員が若干名の場合は「０」として記入してください。</t>
    <rPh sb="0" eb="2">
      <t>ニュウガク</t>
    </rPh>
    <phoneticPr fontId="26"/>
  </si>
  <si>
    <t xml:space="preserve">７
</t>
  </si>
  <si>
    <t>「一般入試」欄には大学入試センター試験を含めてください。また、編入学試験については、記載は不要です。</t>
  </si>
  <si>
    <t xml:space="preserve">８
</t>
  </si>
  <si>
    <t>留学生入試を実施している場合、交換留学生は含めないでください。</t>
    <phoneticPr fontId="26"/>
  </si>
  <si>
    <t xml:space="preserve">９
</t>
  </si>
  <si>
    <t>「A/B」「Ｎ年度入学者の学科計に対する割合（％）」「Ｎ年度入学者の学部計に対する割合（％）」は小数点以下第３位を四捨五入し、小数点第２位まで表示してください。</t>
    <rPh sb="7" eb="8">
      <t>ネン</t>
    </rPh>
    <rPh sb="8" eb="9">
      <t>ド</t>
    </rPh>
    <rPh sb="9" eb="12">
      <t>ニュウガクシャ</t>
    </rPh>
    <rPh sb="13" eb="15">
      <t>ガッカ</t>
    </rPh>
    <rPh sb="15" eb="16">
      <t>ケイ</t>
    </rPh>
    <rPh sb="17" eb="18">
      <t>タイ</t>
    </rPh>
    <rPh sb="20" eb="22">
      <t>ワリアイ</t>
    </rPh>
    <rPh sb="28" eb="29">
      <t>ネン</t>
    </rPh>
    <rPh sb="29" eb="30">
      <t>ド</t>
    </rPh>
    <rPh sb="30" eb="33">
      <t>ニュウガクシャ</t>
    </rPh>
    <rPh sb="34" eb="36">
      <t>ガクブ</t>
    </rPh>
    <rPh sb="36" eb="37">
      <t>ケイ</t>
    </rPh>
    <rPh sb="38" eb="39">
      <t>タイ</t>
    </rPh>
    <rPh sb="41" eb="43">
      <t>ワリアイ</t>
    </rPh>
    <rPh sb="48" eb="50">
      <t>ショウスウ</t>
    </rPh>
    <rPh sb="50" eb="51">
      <t>テン</t>
    </rPh>
    <rPh sb="51" eb="53">
      <t>イカ</t>
    </rPh>
    <rPh sb="53" eb="54">
      <t>ダイ</t>
    </rPh>
    <rPh sb="55" eb="56">
      <t>イ</t>
    </rPh>
    <rPh sb="57" eb="61">
      <t>シシャゴニュウ</t>
    </rPh>
    <phoneticPr fontId="26"/>
  </si>
  <si>
    <t>10</t>
    <phoneticPr fontId="21"/>
  </si>
  <si>
    <t>法科大学院において未修・既修を分けて入試を実施していない場合は、両者をひとつにまとめて記入してください。</t>
    <rPh sb="0" eb="5">
      <t>ホウカダイガクイン</t>
    </rPh>
    <rPh sb="9" eb="10">
      <t>ミ</t>
    </rPh>
    <phoneticPr fontId="26"/>
  </si>
  <si>
    <t>（表４）主要授業科目の担当状況（学士課程）</t>
    <rPh sb="4" eb="6">
      <t>シュヨウ</t>
    </rPh>
    <rPh sb="6" eb="8">
      <t>ジュギョウ</t>
    </rPh>
    <rPh sb="8" eb="10">
      <t>カモク</t>
    </rPh>
    <rPh sb="11" eb="15">
      <t>タントウジョウキョウ</t>
    </rPh>
    <rPh sb="16" eb="20">
      <t>ガクシカテイ</t>
    </rPh>
    <phoneticPr fontId="13"/>
  </si>
  <si>
    <t>＜学士課程＞（専門職大学及び専門職学科を除く）</t>
    <rPh sb="1" eb="3">
      <t>ガクシ</t>
    </rPh>
    <rPh sb="3" eb="5">
      <t>カテイ</t>
    </rPh>
    <phoneticPr fontId="13"/>
  </si>
  <si>
    <t>教育区分</t>
    <rPh sb="0" eb="2">
      <t>キョウイク</t>
    </rPh>
    <rPh sb="2" eb="4">
      <t>クブン</t>
    </rPh>
    <phoneticPr fontId="13"/>
  </si>
  <si>
    <t>必修科目</t>
    <rPh sb="0" eb="4">
      <t>ヒッシュウカモク</t>
    </rPh>
    <phoneticPr fontId="13"/>
  </si>
  <si>
    <t>選択必修科目</t>
    <rPh sb="0" eb="2">
      <t>センタク</t>
    </rPh>
    <rPh sb="2" eb="4">
      <t>ヒッシュウ</t>
    </rPh>
    <rPh sb="4" eb="6">
      <t>カモク</t>
    </rPh>
    <phoneticPr fontId="13"/>
  </si>
  <si>
    <t>全開設授業科目</t>
    <rPh sb="0" eb="1">
      <t>ゼン</t>
    </rPh>
    <rPh sb="1" eb="3">
      <t>カイセツ</t>
    </rPh>
    <rPh sb="3" eb="5">
      <t>ジュギョウ</t>
    </rPh>
    <rPh sb="5" eb="7">
      <t>カモク</t>
    </rPh>
    <phoneticPr fontId="13"/>
  </si>
  <si>
    <r>
      <t>専門科目</t>
    </r>
    <r>
      <rPr>
        <b/>
        <sz val="10"/>
        <rFont val="ＭＳ ゴシック"/>
        <family val="3"/>
        <charset val="128"/>
      </rPr>
      <t>（例）</t>
    </r>
    <rPh sb="0" eb="2">
      <t>センモン</t>
    </rPh>
    <rPh sb="2" eb="4">
      <t>カモク</t>
    </rPh>
    <rPh sb="5" eb="6">
      <t>レイ</t>
    </rPh>
    <phoneticPr fontId="13"/>
  </si>
  <si>
    <t>専任担当科目数（Ａ）</t>
    <rPh sb="0" eb="2">
      <t>センニン</t>
    </rPh>
    <rPh sb="2" eb="4">
      <t>タントウ</t>
    </rPh>
    <rPh sb="4" eb="6">
      <t>カモク</t>
    </rPh>
    <rPh sb="6" eb="7">
      <t>スウ</t>
    </rPh>
    <phoneticPr fontId="13"/>
  </si>
  <si>
    <t>兼任担当科目数（Ｂ）</t>
    <rPh sb="0" eb="2">
      <t>ケンニン</t>
    </rPh>
    <rPh sb="2" eb="4">
      <t>タントウ</t>
    </rPh>
    <rPh sb="4" eb="6">
      <t>カモク</t>
    </rPh>
    <rPh sb="6" eb="7">
      <t>スウ</t>
    </rPh>
    <phoneticPr fontId="13"/>
  </si>
  <si>
    <t>専任担当率　％
（Ａ／（Ａ＋Ｂ）*100）</t>
    <rPh sb="0" eb="2">
      <t>センニン</t>
    </rPh>
    <rPh sb="2" eb="4">
      <t>タントウ</t>
    </rPh>
    <rPh sb="4" eb="5">
      <t>リツ</t>
    </rPh>
    <phoneticPr fontId="13"/>
  </si>
  <si>
    <r>
      <t>教養・基礎科目</t>
    </r>
    <r>
      <rPr>
        <b/>
        <sz val="9"/>
        <rFont val="ＭＳ ゴシック"/>
        <family val="3"/>
        <charset val="128"/>
      </rPr>
      <t>（例）</t>
    </r>
    <rPh sb="0" eb="2">
      <t>キョウヨウ</t>
    </rPh>
    <rPh sb="3" eb="5">
      <t>キソ</t>
    </rPh>
    <rPh sb="5" eb="7">
      <t>カモク</t>
    </rPh>
    <rPh sb="8" eb="9">
      <t>レイ</t>
    </rPh>
    <phoneticPr fontId="13"/>
  </si>
  <si>
    <r>
      <t>教養・基礎科目</t>
    </r>
    <r>
      <rPr>
        <b/>
        <sz val="9"/>
        <rFont val="ＭＳ ゴシック"/>
        <family val="3"/>
        <charset val="128"/>
      </rPr>
      <t>（例）</t>
    </r>
    <rPh sb="8" eb="9">
      <t>レイ</t>
    </rPh>
    <phoneticPr fontId="13"/>
  </si>
  <si>
    <t>＜学士課程＞（専門職大学及び専門職学科）</t>
    <rPh sb="1" eb="3">
      <t>ガクシ</t>
    </rPh>
    <rPh sb="3" eb="5">
      <t>カテイ</t>
    </rPh>
    <rPh sb="7" eb="9">
      <t>センモン</t>
    </rPh>
    <rPh sb="9" eb="10">
      <t>ショク</t>
    </rPh>
    <rPh sb="10" eb="12">
      <t>ダイガク</t>
    </rPh>
    <rPh sb="12" eb="13">
      <t>オヨ</t>
    </rPh>
    <rPh sb="14" eb="16">
      <t>センモン</t>
    </rPh>
    <rPh sb="16" eb="17">
      <t>ショク</t>
    </rPh>
    <rPh sb="17" eb="19">
      <t>ガッカ</t>
    </rPh>
    <phoneticPr fontId="13"/>
  </si>
  <si>
    <t>基礎科目
一般・基礎科目</t>
    <rPh sb="0" eb="2">
      <t>キソ</t>
    </rPh>
    <rPh sb="2" eb="4">
      <t>カモク</t>
    </rPh>
    <rPh sb="5" eb="7">
      <t>イッパン</t>
    </rPh>
    <rPh sb="8" eb="10">
      <t>キソ</t>
    </rPh>
    <rPh sb="10" eb="12">
      <t>カモク</t>
    </rPh>
    <phoneticPr fontId="13"/>
  </si>
  <si>
    <t>職業専門科目</t>
    <rPh sb="0" eb="2">
      <t>ショクギョウ</t>
    </rPh>
    <rPh sb="2" eb="4">
      <t>センモン</t>
    </rPh>
    <rPh sb="4" eb="6">
      <t>カモク</t>
    </rPh>
    <phoneticPr fontId="13"/>
  </si>
  <si>
    <t>展開科目</t>
    <phoneticPr fontId="13"/>
  </si>
  <si>
    <t>総合科目</t>
    <phoneticPr fontId="13"/>
  </si>
  <si>
    <t>［注］</t>
    <phoneticPr fontId="13"/>
  </si>
  <si>
    <t xml:space="preserve">１
</t>
    <phoneticPr fontId="13"/>
  </si>
  <si>
    <t xml:space="preserve">２
</t>
    <phoneticPr fontId="13"/>
  </si>
  <si>
    <t>原則として学科単位で記入してください。</t>
    <rPh sb="0" eb="2">
      <t>ゲンソク</t>
    </rPh>
    <rPh sb="5" eb="7">
      <t>ガッカ</t>
    </rPh>
    <phoneticPr fontId="13"/>
  </si>
  <si>
    <t xml:space="preserve">３
</t>
    <phoneticPr fontId="13"/>
  </si>
  <si>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13"/>
  </si>
  <si>
    <t xml:space="preserve">４
</t>
    <phoneticPr fontId="13"/>
  </si>
  <si>
    <t>ここでいう「専任担当科目数」 には、他学部、研究科（又はその他の組織）の専任教員による兼担科目も含めてください。　</t>
    <rPh sb="26" eb="27">
      <t>マタ</t>
    </rPh>
    <rPh sb="32" eb="34">
      <t>ソシキ</t>
    </rPh>
    <phoneticPr fontId="13"/>
  </si>
  <si>
    <t xml:space="preserve">５
</t>
    <phoneticPr fontId="13"/>
  </si>
  <si>
    <t>６</t>
    <phoneticPr fontId="13"/>
  </si>
  <si>
    <t>課程を前期・後期で分けている専門職大学にあっては、学科ごとにさらに前期と後期で分けて作表してください。</t>
    <rPh sb="0" eb="2">
      <t>カテイ</t>
    </rPh>
    <rPh sb="3" eb="5">
      <t>ゼンキ</t>
    </rPh>
    <rPh sb="6" eb="8">
      <t>コウキ</t>
    </rPh>
    <rPh sb="9" eb="10">
      <t>ワ</t>
    </rPh>
    <rPh sb="14" eb="16">
      <t>センモン</t>
    </rPh>
    <rPh sb="16" eb="17">
      <t>ショク</t>
    </rPh>
    <rPh sb="17" eb="19">
      <t>ダイガク</t>
    </rPh>
    <rPh sb="25" eb="27">
      <t>ガッカ</t>
    </rPh>
    <rPh sb="33" eb="35">
      <t>ゼンキ</t>
    </rPh>
    <rPh sb="36" eb="38">
      <t>コウキ</t>
    </rPh>
    <rPh sb="39" eb="40">
      <t>ワ</t>
    </rPh>
    <rPh sb="42" eb="44">
      <t>サクヒョウ</t>
    </rPh>
    <phoneticPr fontId="13"/>
  </si>
  <si>
    <t xml:space="preserve">７
</t>
    <phoneticPr fontId="13"/>
  </si>
  <si>
    <t>「全開設授業科目」欄には、「必修科目｣｢選択必修科目」のほか、「選択科目｣｢自由科目」など、すべての授業科目数の合計を記入してください。「必修科目」と「選択必修科目」の合計ではありません。</t>
    <phoneticPr fontId="13"/>
  </si>
  <si>
    <t>セメスター制、クォーター制等を採用している場合であっても、通年単位で作成してください。</t>
    <rPh sb="12" eb="13">
      <t>セイ</t>
    </rPh>
    <rPh sb="13" eb="14">
      <t>トウ</t>
    </rPh>
    <rPh sb="29" eb="33">
      <t>ツウネンタンイ</t>
    </rPh>
    <rPh sb="34" eb="36">
      <t>サクセイ</t>
    </rPh>
    <phoneticPr fontId="13"/>
  </si>
  <si>
    <t xml:space="preserve">９
</t>
    <phoneticPr fontId="13"/>
  </si>
  <si>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t>
    <rPh sb="6" eb="8">
      <t>カイコウ</t>
    </rPh>
    <rPh sb="11" eb="13">
      <t>カモク</t>
    </rPh>
    <rPh sb="28" eb="30">
      <t>センニン</t>
    </rPh>
    <rPh sb="30" eb="32">
      <t>キョウイン</t>
    </rPh>
    <rPh sb="33" eb="35">
      <t>ケンニン</t>
    </rPh>
    <rPh sb="35" eb="37">
      <t>キョウイン</t>
    </rPh>
    <rPh sb="97" eb="98">
      <t>レイ</t>
    </rPh>
    <rPh sb="100" eb="102">
      <t>ケンニン</t>
    </rPh>
    <rPh sb="105" eb="106">
      <t>ニン</t>
    </rPh>
    <rPh sb="107" eb="109">
      <t>タントウ</t>
    </rPh>
    <rPh sb="110" eb="112">
      <t>バアイ</t>
    </rPh>
    <rPh sb="114" eb="116">
      <t>ケンニン</t>
    </rPh>
    <phoneticPr fontId="13"/>
  </si>
  <si>
    <t xml:space="preserve">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
</t>
    <rPh sb="5" eb="7">
      <t>フクスウ</t>
    </rPh>
    <rPh sb="10" eb="12">
      <t>カイコウ</t>
    </rPh>
    <rPh sb="36" eb="38">
      <t>キョウイン</t>
    </rPh>
    <rPh sb="119" eb="120">
      <t>タト</t>
    </rPh>
    <rPh sb="160" eb="161">
      <t>ナ</t>
    </rPh>
    <phoneticPr fontId="13"/>
  </si>
  <si>
    <t>（表５）専任教員年齢構成</t>
    <rPh sb="4" eb="6">
      <t>センニン</t>
    </rPh>
    <rPh sb="6" eb="8">
      <t>キョウイン</t>
    </rPh>
    <rPh sb="8" eb="10">
      <t>ネンレイ</t>
    </rPh>
    <rPh sb="10" eb="12">
      <t>コウセイ</t>
    </rPh>
    <phoneticPr fontId="13"/>
  </si>
  <si>
    <t>＜学士課程＞</t>
    <rPh sb="1" eb="5">
      <t>ガクシカテイ</t>
    </rPh>
    <phoneticPr fontId="13"/>
  </si>
  <si>
    <t>学部</t>
    <rPh sb="0" eb="2">
      <t>ガクブ</t>
    </rPh>
    <phoneticPr fontId="26"/>
  </si>
  <si>
    <t>職位</t>
    <rPh sb="0" eb="2">
      <t>ショクイ</t>
    </rPh>
    <phoneticPr fontId="26"/>
  </si>
  <si>
    <t>70歳</t>
    <phoneticPr fontId="26"/>
  </si>
  <si>
    <t>　　60歳～</t>
    <phoneticPr fontId="26"/>
  </si>
  <si>
    <t>　　50歳～</t>
    <phoneticPr fontId="26"/>
  </si>
  <si>
    <t>　　40歳～</t>
    <phoneticPr fontId="26"/>
  </si>
  <si>
    <t>　　30歳～</t>
    <phoneticPr fontId="26"/>
  </si>
  <si>
    <t>29歳</t>
    <phoneticPr fontId="26"/>
  </si>
  <si>
    <t>計</t>
    <rPh sb="0" eb="1">
      <t>ケイ</t>
    </rPh>
    <phoneticPr fontId="26"/>
  </si>
  <si>
    <t>以上</t>
  </si>
  <si>
    <t>69歳　　</t>
    <phoneticPr fontId="26"/>
  </si>
  <si>
    <t>59歳　　</t>
    <phoneticPr fontId="26"/>
  </si>
  <si>
    <t>49歳　　</t>
    <phoneticPr fontId="26"/>
  </si>
  <si>
    <t>39歳　　</t>
    <phoneticPr fontId="26"/>
  </si>
  <si>
    <t>以下</t>
    <rPh sb="0" eb="2">
      <t>イカ</t>
    </rPh>
    <phoneticPr fontId="13"/>
  </si>
  <si>
    <t>○○学部</t>
    <rPh sb="2" eb="4">
      <t>ガクブ</t>
    </rPh>
    <phoneticPr fontId="26"/>
  </si>
  <si>
    <t>教　授</t>
    <rPh sb="0" eb="3">
      <t>キョウジュ</t>
    </rPh>
    <phoneticPr fontId="26"/>
  </si>
  <si>
    <t>％</t>
    <phoneticPr fontId="26"/>
  </si>
  <si>
    <t>100.0％</t>
    <phoneticPr fontId="26"/>
  </si>
  <si>
    <t>准教授</t>
    <rPh sb="0" eb="1">
      <t>ジュン</t>
    </rPh>
    <rPh sb="1" eb="3">
      <t>キョウジュ</t>
    </rPh>
    <phoneticPr fontId="26"/>
  </si>
  <si>
    <t>専任講師</t>
    <rPh sb="0" eb="2">
      <t>センニン</t>
    </rPh>
    <rPh sb="2" eb="4">
      <t>コウシ</t>
    </rPh>
    <phoneticPr fontId="26"/>
  </si>
  <si>
    <t>助教</t>
    <rPh sb="0" eb="1">
      <t>ジョ</t>
    </rPh>
    <rPh sb="1" eb="2">
      <t>キョウ</t>
    </rPh>
    <phoneticPr fontId="26"/>
  </si>
  <si>
    <t>計</t>
    <rPh sb="0" eb="1">
      <t>ショウケイ</t>
    </rPh>
    <phoneticPr fontId="26"/>
  </si>
  <si>
    <t>学士課程合計</t>
    <rPh sb="0" eb="4">
      <t>ガクシカテイ</t>
    </rPh>
    <rPh sb="4" eb="6">
      <t>ゴウケイ</t>
    </rPh>
    <phoneticPr fontId="26"/>
  </si>
  <si>
    <t>％</t>
  </si>
  <si>
    <t>定年　　　　　歳</t>
    <rPh sb="0" eb="2">
      <t>テイネン</t>
    </rPh>
    <rPh sb="7" eb="8">
      <t>サイ</t>
    </rPh>
    <phoneticPr fontId="26"/>
  </si>
  <si>
    <t>研究科</t>
    <rPh sb="0" eb="3">
      <t>ケンキュウカ</t>
    </rPh>
    <phoneticPr fontId="26"/>
  </si>
  <si>
    <t>○○研究科</t>
    <rPh sb="2" eb="5">
      <t>ケンキュウカ</t>
    </rPh>
    <phoneticPr fontId="26"/>
  </si>
  <si>
    <t>修士課程合計</t>
    <rPh sb="4" eb="6">
      <t>ゴウケイ</t>
    </rPh>
    <phoneticPr fontId="26"/>
  </si>
  <si>
    <t>＜博士課程＞</t>
    <rPh sb="1" eb="5">
      <t>ハクシカテイ</t>
    </rPh>
    <phoneticPr fontId="13"/>
  </si>
  <si>
    <t>博士課程合計</t>
    <rPh sb="4" eb="6">
      <t>ゴウケイ</t>
    </rPh>
    <phoneticPr fontId="26"/>
  </si>
  <si>
    <t>＜専門職学位課程＞</t>
    <rPh sb="1" eb="4">
      <t>センモンショク</t>
    </rPh>
    <rPh sb="4" eb="6">
      <t>ガクイ</t>
    </rPh>
    <rPh sb="6" eb="8">
      <t>カテイ</t>
    </rPh>
    <phoneticPr fontId="13"/>
  </si>
  <si>
    <t>△△研究科</t>
    <rPh sb="2" eb="5">
      <t>ケンキュウカ</t>
    </rPh>
    <phoneticPr fontId="26"/>
  </si>
  <si>
    <t>専門職学位課程合計</t>
    <rPh sb="0" eb="3">
      <t>センモンショク</t>
    </rPh>
    <rPh sb="3" eb="5">
      <t>ガクイ</t>
    </rPh>
    <rPh sb="5" eb="7">
      <t>カテイ</t>
    </rPh>
    <rPh sb="7" eb="9">
      <t>ゴウケイ</t>
    </rPh>
    <phoneticPr fontId="26"/>
  </si>
  <si>
    <r>
      <t xml:space="preserve">学部、研究科（又はその他の組織）単位で記入してください。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rPh sb="19" eb="21">
      <t>キニュウ</t>
    </rPh>
    <phoneticPr fontId="26"/>
  </si>
  <si>
    <t>２</t>
    <phoneticPr fontId="13"/>
  </si>
  <si>
    <t>各欄の下段にはそれぞれ「計」欄の数値に対する割合を記入してください。</t>
    <rPh sb="0" eb="2">
      <t>カクラン</t>
    </rPh>
    <rPh sb="3" eb="5">
      <t>カダン</t>
    </rPh>
    <rPh sb="11" eb="27">
      <t>オノオノ「ケイ」ランニスウチニタイスルワリアイヲキニュウ</t>
    </rPh>
    <phoneticPr fontId="26"/>
  </si>
  <si>
    <t>学生支援</t>
    <rPh sb="0" eb="4">
      <t>ガクセイシエン</t>
    </rPh>
    <phoneticPr fontId="13"/>
  </si>
  <si>
    <t>（表６）在籍学生数内訳、留年者数、退学者数</t>
    <rPh sb="4" eb="9">
      <t>ザイセキガクセイスウ</t>
    </rPh>
    <rPh sb="9" eb="11">
      <t>ウチワケ</t>
    </rPh>
    <rPh sb="12" eb="14">
      <t>リュウネン</t>
    </rPh>
    <rPh sb="14" eb="15">
      <t>モノ</t>
    </rPh>
    <rPh sb="15" eb="16">
      <t>スウ</t>
    </rPh>
    <rPh sb="17" eb="20">
      <t>タイガクシャ</t>
    </rPh>
    <rPh sb="20" eb="21">
      <t>スウ</t>
    </rPh>
    <phoneticPr fontId="13"/>
  </si>
  <si>
    <t>N-4年度</t>
    <phoneticPr fontId="29"/>
  </si>
  <si>
    <t>N-3年度</t>
    <phoneticPr fontId="29"/>
  </si>
  <si>
    <t>N-2年度</t>
    <phoneticPr fontId="29"/>
  </si>
  <si>
    <t>備考</t>
    <rPh sb="0" eb="2">
      <t>ビコウ</t>
    </rPh>
    <phoneticPr fontId="13"/>
  </si>
  <si>
    <t>在籍学生数（Ａ）</t>
    <rPh sb="0" eb="5">
      <t>ザイセキガクセイスウ</t>
    </rPh>
    <phoneticPr fontId="13"/>
  </si>
  <si>
    <t>うち留年者数（Ｂ）</t>
    <rPh sb="2" eb="4">
      <t>リュウネン</t>
    </rPh>
    <rPh sb="4" eb="5">
      <t>シャ</t>
    </rPh>
    <rPh sb="5" eb="6">
      <t>スウ</t>
    </rPh>
    <phoneticPr fontId="13"/>
  </si>
  <si>
    <t>留年率（Ｂ）／（Ａ）*100</t>
    <rPh sb="0" eb="3">
      <t>リュウネンリツ</t>
    </rPh>
    <phoneticPr fontId="13"/>
  </si>
  <si>
    <t>うち退学者数（Ｃ）</t>
    <rPh sb="2" eb="5">
      <t>タイガクシャ</t>
    </rPh>
    <rPh sb="5" eb="6">
      <t>スウ</t>
    </rPh>
    <phoneticPr fontId="13"/>
  </si>
  <si>
    <t>退学率（Ｃ）／（Ａ）*100</t>
    <rPh sb="0" eb="3">
      <t>タイガクリツ</t>
    </rPh>
    <phoneticPr fontId="13"/>
  </si>
  <si>
    <t>計</t>
    <rPh sb="0" eb="1">
      <t>ケイ</t>
    </rPh>
    <phoneticPr fontId="13"/>
  </si>
  <si>
    <t>学士課程合計</t>
    <rPh sb="0" eb="4">
      <t>ガクシカテイ</t>
    </rPh>
    <rPh sb="4" eb="6">
      <t>ゴウケイ</t>
    </rPh>
    <rPh sb="5" eb="6">
      <t>ケイ</t>
    </rPh>
    <phoneticPr fontId="13"/>
  </si>
  <si>
    <t>修士課程合計</t>
    <rPh sb="4" eb="6">
      <t>ゴウケイ</t>
    </rPh>
    <phoneticPr fontId="13"/>
  </si>
  <si>
    <t>博士課程合計</t>
    <rPh sb="4" eb="6">
      <t>ゴウケイ</t>
    </rPh>
    <phoneticPr fontId="13"/>
  </si>
  <si>
    <t>専門職学位課程合計</t>
    <rPh sb="7" eb="9">
      <t>ゴウケイ</t>
    </rPh>
    <phoneticPr fontId="13"/>
  </si>
  <si>
    <t>[注]</t>
  </si>
  <si>
    <t xml:space="preserve">１
</t>
    <phoneticPr fontId="26"/>
  </si>
  <si>
    <t>原則として、学部は学科単位、研究科は専攻単位で記入してください。</t>
    <rPh sb="6" eb="8">
      <t>ガクブ</t>
    </rPh>
    <rPh sb="9" eb="11">
      <t>ガッカ</t>
    </rPh>
    <rPh sb="14" eb="17">
      <t>ケンキュウカ</t>
    </rPh>
    <rPh sb="18" eb="20">
      <t>センコウ</t>
    </rPh>
    <rPh sb="20" eb="22">
      <t>タンイ</t>
    </rPh>
    <phoneticPr fontId="13"/>
  </si>
  <si>
    <t xml:space="preserve">２
</t>
    <phoneticPr fontId="13"/>
  </si>
  <si>
    <t>「在籍学生数（Ａ）」は、表２の「在籍学生数」欄と同じ数値を記入し、「うち留年者（Ｂ)」「うち退学者数（Ｃ）」は、当該年度５月１日（秋入学を実施している場合は、秋学期を開始し「在籍学生数」の数が確定した日）以降年度末までに留年又は退学が決定した者の数を記入してください。４月１日からこの期間までに留年又は退学決定者が生じた場合は、備考欄にその数を記入してください。</t>
    <rPh sb="12" eb="13">
      <t>ヒョウ</t>
    </rPh>
    <rPh sb="16" eb="18">
      <t>ザイセキ</t>
    </rPh>
    <rPh sb="18" eb="21">
      <t>ガクセイスウ</t>
    </rPh>
    <rPh sb="22" eb="23">
      <t>ラン</t>
    </rPh>
    <rPh sb="24" eb="25">
      <t>オナ</t>
    </rPh>
    <rPh sb="26" eb="28">
      <t>スウチ</t>
    </rPh>
    <rPh sb="29" eb="31">
      <t>キニュウ</t>
    </rPh>
    <rPh sb="56" eb="58">
      <t>トウガイ</t>
    </rPh>
    <rPh sb="58" eb="60">
      <t>ネンド</t>
    </rPh>
    <rPh sb="61" eb="62">
      <t>ガツ</t>
    </rPh>
    <rPh sb="63" eb="64">
      <t>ヒ</t>
    </rPh>
    <rPh sb="79" eb="82">
      <t>アキガッキ</t>
    </rPh>
    <rPh sb="83" eb="85">
      <t>カイシ</t>
    </rPh>
    <rPh sb="94" eb="95">
      <t>カズ</t>
    </rPh>
    <rPh sb="96" eb="98">
      <t>カクテイ</t>
    </rPh>
    <rPh sb="104" eb="106">
      <t>ネンド</t>
    </rPh>
    <rPh sb="106" eb="107">
      <t>マツ</t>
    </rPh>
    <rPh sb="110" eb="112">
      <t>リュウネン</t>
    </rPh>
    <rPh sb="112" eb="113">
      <t>マタ</t>
    </rPh>
    <rPh sb="114" eb="116">
      <t>タイガク</t>
    </rPh>
    <rPh sb="117" eb="119">
      <t>ケッテイ</t>
    </rPh>
    <rPh sb="121" eb="122">
      <t>モノ</t>
    </rPh>
    <rPh sb="123" eb="124">
      <t>カズ</t>
    </rPh>
    <rPh sb="125" eb="127">
      <t>キニュウ</t>
    </rPh>
    <rPh sb="135" eb="136">
      <t>ガツ</t>
    </rPh>
    <rPh sb="137" eb="138">
      <t>ヒ</t>
    </rPh>
    <rPh sb="142" eb="144">
      <t>キカン</t>
    </rPh>
    <rPh sb="147" eb="149">
      <t>リュウネン</t>
    </rPh>
    <rPh sb="149" eb="150">
      <t>マタ</t>
    </rPh>
    <phoneticPr fontId="13"/>
  </si>
  <si>
    <t>除籍者は「うち退学者数（Ｃ）」に含めてください。</t>
    <rPh sb="0" eb="2">
      <t>ジョセキ</t>
    </rPh>
    <rPh sb="2" eb="3">
      <t>シャ</t>
    </rPh>
    <rPh sb="16" eb="17">
      <t>フク</t>
    </rPh>
    <phoneticPr fontId="13"/>
  </si>
  <si>
    <t>留年が決定した者が、同一年度に退学した場合は、「うち退学者数（Ｃ）」のみに算入し、「うち留年者（Ｂ)」には含めないでください。</t>
    <rPh sb="0" eb="2">
      <t>リュウネン</t>
    </rPh>
    <rPh sb="3" eb="5">
      <t>ケッテイ</t>
    </rPh>
    <rPh sb="7" eb="8">
      <t>モノ</t>
    </rPh>
    <rPh sb="10" eb="12">
      <t>ドウイツ</t>
    </rPh>
    <rPh sb="12" eb="14">
      <t>ネンド</t>
    </rPh>
    <rPh sb="15" eb="17">
      <t>タイガク</t>
    </rPh>
    <rPh sb="19" eb="21">
      <t>バアイ</t>
    </rPh>
    <rPh sb="37" eb="39">
      <t>サンニュウ</t>
    </rPh>
    <rPh sb="53" eb="54">
      <t>フク</t>
    </rPh>
    <phoneticPr fontId="13"/>
  </si>
  <si>
    <t>課程を前期・後期で区分している専門職大学にあっては、学科ごとに前期・後期に分けて作表してください。</t>
    <rPh sb="15" eb="17">
      <t>センモン</t>
    </rPh>
    <rPh sb="17" eb="18">
      <t>ショク</t>
    </rPh>
    <rPh sb="18" eb="20">
      <t>ダイガク</t>
    </rPh>
    <rPh sb="26" eb="28">
      <t>ガッカ</t>
    </rPh>
    <phoneticPr fontId="13"/>
  </si>
  <si>
    <t>（表７）奨学金給付・貸与状況</t>
    <rPh sb="4" eb="7">
      <t>ショウガクキン</t>
    </rPh>
    <rPh sb="7" eb="8">
      <t>キュウヨ</t>
    </rPh>
    <rPh sb="8" eb="9">
      <t>フ</t>
    </rPh>
    <rPh sb="10" eb="12">
      <t>タイヨ</t>
    </rPh>
    <rPh sb="12" eb="14">
      <t>ジョウキョウ</t>
    </rPh>
    <phoneticPr fontId="13"/>
  </si>
  <si>
    <t>奨学金の名称</t>
    <rPh sb="0" eb="3">
      <t>ショウガクキン</t>
    </rPh>
    <rPh sb="4" eb="6">
      <t>メイショウ</t>
    </rPh>
    <phoneticPr fontId="13"/>
  </si>
  <si>
    <t>学内・学外
の別</t>
    <rPh sb="0" eb="2">
      <t>ガクナイ</t>
    </rPh>
    <rPh sb="3" eb="5">
      <t>ガクガイ</t>
    </rPh>
    <rPh sb="7" eb="8">
      <t>ベツ</t>
    </rPh>
    <phoneticPr fontId="13"/>
  </si>
  <si>
    <t>給付・貸与
の別</t>
    <rPh sb="0" eb="1">
      <t>キュウヨ</t>
    </rPh>
    <rPh sb="1" eb="2">
      <t>フ</t>
    </rPh>
    <rPh sb="3" eb="5">
      <t>タイヨ</t>
    </rPh>
    <rPh sb="7" eb="8">
      <t>ベツ</t>
    </rPh>
    <phoneticPr fontId="13"/>
  </si>
  <si>
    <t>支給対象
学生数（Ａ）</t>
    <rPh sb="0" eb="2">
      <t>シキュウ</t>
    </rPh>
    <rPh sb="2" eb="4">
      <t>タイショウ</t>
    </rPh>
    <rPh sb="5" eb="8">
      <t>ガクセイスウ</t>
    </rPh>
    <phoneticPr fontId="13"/>
  </si>
  <si>
    <t>在籍学生数（Ｂ）</t>
    <rPh sb="0" eb="2">
      <t>ザイセキ</t>
    </rPh>
    <rPh sb="2" eb="4">
      <t>ガクセイ</t>
    </rPh>
    <rPh sb="4" eb="5">
      <t>スウ</t>
    </rPh>
    <phoneticPr fontId="13"/>
  </si>
  <si>
    <t>在籍学生数に
対する比率
Ａ／Ｂ*100</t>
    <rPh sb="0" eb="2">
      <t>ザイセキ</t>
    </rPh>
    <rPh sb="2" eb="5">
      <t>ガクセイスウ</t>
    </rPh>
    <rPh sb="7" eb="8">
      <t>タイ</t>
    </rPh>
    <rPh sb="10" eb="12">
      <t>ヒリツ</t>
    </rPh>
    <phoneticPr fontId="13"/>
  </si>
  <si>
    <t>支給総額（Ｃ）</t>
    <rPh sb="0" eb="4">
      <t>シキュウガク</t>
    </rPh>
    <phoneticPr fontId="13"/>
  </si>
  <si>
    <t>1件当たり支給額
Ｃ／Ａ</t>
    <rPh sb="1" eb="2">
      <t>ケン</t>
    </rPh>
    <rPh sb="2" eb="3">
      <t>ア</t>
    </rPh>
    <rPh sb="5" eb="8">
      <t>シキュウガク</t>
    </rPh>
    <phoneticPr fontId="13"/>
  </si>
  <si>
    <t>大学評価実施前々年度実績をもとに作表してください。</t>
    <rPh sb="0" eb="4">
      <t>ダイガクヒョウカ</t>
    </rPh>
    <rPh sb="4" eb="6">
      <t>ジッシ</t>
    </rPh>
    <rPh sb="6" eb="8">
      <t>マエマエ</t>
    </rPh>
    <rPh sb="8" eb="10">
      <t>ネンド</t>
    </rPh>
    <rPh sb="10" eb="12">
      <t>ジッセキ</t>
    </rPh>
    <rPh sb="16" eb="18">
      <t>サクヒョウ</t>
    </rPh>
    <phoneticPr fontId="47"/>
  </si>
  <si>
    <t>学部・大学院共通、学部対象、大学院対象の順に作成してください。</t>
    <phoneticPr fontId="47"/>
  </si>
  <si>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47"/>
  </si>
  <si>
    <t xml:space="preserve">「在籍学生数（Ｂ）」には、奨学金の種類に応じて給付又は貸与の対象となり得る学生の総数を記入してください（例えば、学部学生のみを対象としたものは、学部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ガクブ</t>
    </rPh>
    <rPh sb="58" eb="60">
      <t>ガクセイ</t>
    </rPh>
    <rPh sb="63" eb="65">
      <t>タイショウ</t>
    </rPh>
    <rPh sb="72" eb="74">
      <t>ガクブ</t>
    </rPh>
    <rPh sb="74" eb="76">
      <t>ガクセイ</t>
    </rPh>
    <rPh sb="77" eb="79">
      <t>ザイセキ</t>
    </rPh>
    <rPh sb="79" eb="81">
      <t>ガクセイ</t>
    </rPh>
    <rPh sb="81" eb="83">
      <t>ソウスウ</t>
    </rPh>
    <rPh sb="84" eb="87">
      <t>リュウガクセイ</t>
    </rPh>
    <rPh sb="90" eb="92">
      <t>タイショウ</t>
    </rPh>
    <rPh sb="99" eb="102">
      <t>リュウガクセイ</t>
    </rPh>
    <rPh sb="102" eb="104">
      <t>ソウスウ</t>
    </rPh>
    <phoneticPr fontId="47"/>
  </si>
  <si>
    <t xml:space="preserve">５
</t>
    <phoneticPr fontId="13"/>
  </si>
  <si>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13"/>
  </si>
  <si>
    <t>（表８)教員研究費内訳</t>
    <phoneticPr fontId="13"/>
  </si>
  <si>
    <t>学部・研究科</t>
    <phoneticPr fontId="13"/>
  </si>
  <si>
    <t>研究費の内訳</t>
  </si>
  <si>
    <t>N-4年度</t>
  </si>
  <si>
    <t>N-3年度</t>
  </si>
  <si>
    <t>N-2年度</t>
  </si>
  <si>
    <t>研究費（円）</t>
  </si>
  <si>
    <t>研究費総額に
対する割合
（％）</t>
  </si>
  <si>
    <t>研 究 費 総 額</t>
  </si>
  <si>
    <t>学</t>
  </si>
  <si>
    <r>
      <t xml:space="preserve">経常研究費
</t>
    </r>
    <r>
      <rPr>
        <sz val="9"/>
        <rFont val="ＭＳ ゴシック"/>
        <family val="3"/>
        <charset val="128"/>
      </rPr>
      <t>（教員当り積算校費総額）</t>
    </r>
    <rPh sb="15" eb="17">
      <t>ソウガク</t>
    </rPh>
    <phoneticPr fontId="49"/>
  </si>
  <si>
    <t>競争的研究費</t>
    <rPh sb="0" eb="3">
      <t>キョウソウテキ</t>
    </rPh>
    <rPh sb="3" eb="6">
      <t>ケンキュウヒ</t>
    </rPh>
    <phoneticPr fontId="13"/>
  </si>
  <si>
    <t>内</t>
  </si>
  <si>
    <t>その他</t>
    <phoneticPr fontId="49"/>
  </si>
  <si>
    <t>科学研究費補助金</t>
  </si>
  <si>
    <t>政府もしくは政府関連
法人からの研究助成金</t>
  </si>
  <si>
    <t>民間の研究助成財団
等からの研究助成金</t>
  </si>
  <si>
    <t>奨学寄附金</t>
  </si>
  <si>
    <t>外</t>
  </si>
  <si>
    <t>受託研究費</t>
  </si>
  <si>
    <t>共同研究費</t>
  </si>
  <si>
    <t>その他</t>
  </si>
  <si>
    <t>[注]　</t>
    <phoneticPr fontId="13"/>
  </si>
  <si>
    <r>
      <t xml:space="preserve">学部、研究科（又はその他の組織）単位で作成してください。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phoneticPr fontId="26"/>
  </si>
  <si>
    <t>各年度とも実績額を記入してください。</t>
    <rPh sb="0" eb="3">
      <t>カクネンド</t>
    </rPh>
    <rPh sb="5" eb="8">
      <t>ジッセキガク</t>
    </rPh>
    <rPh sb="9" eb="11">
      <t>キニュウ</t>
    </rPh>
    <phoneticPr fontId="47"/>
  </si>
  <si>
    <t>本表でいう研究費には、研究旅費を含みます。</t>
    <rPh sb="0" eb="1">
      <t>ホン</t>
    </rPh>
    <rPh sb="1" eb="2">
      <t>ヒョウ</t>
    </rPh>
    <rPh sb="5" eb="8">
      <t>ケンキュウヒ</t>
    </rPh>
    <rPh sb="11" eb="13">
      <t>ケンキュウ</t>
    </rPh>
    <rPh sb="13" eb="15">
      <t>リョヒ</t>
    </rPh>
    <rPh sb="16" eb="17">
      <t>フク</t>
    </rPh>
    <phoneticPr fontId="47"/>
  </si>
  <si>
    <t>４</t>
    <phoneticPr fontId="13"/>
  </si>
  <si>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13"/>
  </si>
  <si>
    <t>科学研究費補助金などで学外の研究者と共同で研究費を獲得した場合、研究代表者が専任教員として所属する場合であっても全額を算入せず、学外の研究者への配分額を除いた額を算入してください。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phoneticPr fontId="13"/>
  </si>
  <si>
    <t>大学運営・財務</t>
    <phoneticPr fontId="13"/>
  </si>
  <si>
    <t>比    率</t>
  </si>
  <si>
    <t>N-6年度</t>
    <phoneticPr fontId="29"/>
  </si>
  <si>
    <t>N-5年度</t>
    <phoneticPr fontId="29"/>
  </si>
  <si>
    <t>備 　 考</t>
    <phoneticPr fontId="26"/>
  </si>
  <si>
    <t>人件費比率</t>
  </si>
  <si>
    <t>人  件  費</t>
    <phoneticPr fontId="26"/>
  </si>
  <si>
    <t>経 常 収 入</t>
    <rPh sb="0" eb="1">
      <t>ヘ</t>
    </rPh>
    <rPh sb="2" eb="3">
      <t>ツネ</t>
    </rPh>
    <rPh sb="4" eb="5">
      <t>オサム</t>
    </rPh>
    <rPh sb="6" eb="7">
      <t>イ</t>
    </rPh>
    <phoneticPr fontId="26"/>
  </si>
  <si>
    <t>人件費依存率</t>
    <rPh sb="0" eb="3">
      <t>ジンケンヒ</t>
    </rPh>
    <rPh sb="3" eb="5">
      <t>イゾン</t>
    </rPh>
    <rPh sb="5" eb="6">
      <t>リツ</t>
    </rPh>
    <phoneticPr fontId="26"/>
  </si>
  <si>
    <t>人  件  費</t>
    <rPh sb="0" eb="7">
      <t>ジンケンヒ</t>
    </rPh>
    <phoneticPr fontId="26"/>
  </si>
  <si>
    <t>学生生徒等納付金</t>
    <rPh sb="0" eb="2">
      <t>ガクセイ</t>
    </rPh>
    <rPh sb="2" eb="4">
      <t>セイト</t>
    </rPh>
    <rPh sb="4" eb="5">
      <t>トウ</t>
    </rPh>
    <rPh sb="5" eb="8">
      <t>ノウフキン</t>
    </rPh>
    <phoneticPr fontId="26"/>
  </si>
  <si>
    <t>教育研究経費比率</t>
    <rPh sb="0" eb="2">
      <t>キョウイク</t>
    </rPh>
    <rPh sb="2" eb="4">
      <t>ケンキュウ</t>
    </rPh>
    <rPh sb="4" eb="6">
      <t>ケイヒ</t>
    </rPh>
    <rPh sb="6" eb="8">
      <t>ヒリツ</t>
    </rPh>
    <phoneticPr fontId="26"/>
  </si>
  <si>
    <t>教育研究経費</t>
  </si>
  <si>
    <t>管理経費比率</t>
    <rPh sb="0" eb="2">
      <t>カンリ</t>
    </rPh>
    <rPh sb="2" eb="4">
      <t>ケイヒ</t>
    </rPh>
    <rPh sb="4" eb="6">
      <t>ヒリツ</t>
    </rPh>
    <phoneticPr fontId="26"/>
  </si>
  <si>
    <t>管 理 経 費</t>
    <phoneticPr fontId="26"/>
  </si>
  <si>
    <t>借入金等利息比率</t>
    <rPh sb="0" eb="1">
      <t>シャク</t>
    </rPh>
    <rPh sb="1" eb="3">
      <t>ニュウキン</t>
    </rPh>
    <rPh sb="3" eb="4">
      <t>トウ</t>
    </rPh>
    <rPh sb="4" eb="6">
      <t>リソク</t>
    </rPh>
    <rPh sb="6" eb="8">
      <t>ヒリツ</t>
    </rPh>
    <phoneticPr fontId="26"/>
  </si>
  <si>
    <t>借入金等利息</t>
  </si>
  <si>
    <t>基本金組入前当年度収支差額</t>
    <rPh sb="0" eb="2">
      <t>キホン</t>
    </rPh>
    <rPh sb="2" eb="3">
      <t>キン</t>
    </rPh>
    <rPh sb="3" eb="5">
      <t>クミイレ</t>
    </rPh>
    <rPh sb="5" eb="6">
      <t>マエ</t>
    </rPh>
    <rPh sb="6" eb="9">
      <t>トウネンド</t>
    </rPh>
    <rPh sb="9" eb="11">
      <t>シュウシ</t>
    </rPh>
    <rPh sb="11" eb="13">
      <t>サガク</t>
    </rPh>
    <phoneticPr fontId="26"/>
  </si>
  <si>
    <t>事業活動収入</t>
    <rPh sb="0" eb="2">
      <t>ジギョウ</t>
    </rPh>
    <rPh sb="2" eb="4">
      <t>カツドウ</t>
    </rPh>
    <rPh sb="4" eb="6">
      <t>シュウニュウ</t>
    </rPh>
    <phoneticPr fontId="26"/>
  </si>
  <si>
    <t>事業活動支出</t>
    <rPh sb="0" eb="2">
      <t>ジギョウ</t>
    </rPh>
    <rPh sb="2" eb="4">
      <t>カツドウ</t>
    </rPh>
    <rPh sb="4" eb="6">
      <t>シシュツ</t>
    </rPh>
    <phoneticPr fontId="26"/>
  </si>
  <si>
    <t>事業活動収入-基本金組入額</t>
    <rPh sb="0" eb="2">
      <t>ジギョウ</t>
    </rPh>
    <rPh sb="2" eb="4">
      <t>カツドウ</t>
    </rPh>
    <rPh sb="4" eb="6">
      <t>シュウニュウ</t>
    </rPh>
    <rPh sb="7" eb="9">
      <t>キホン</t>
    </rPh>
    <rPh sb="9" eb="10">
      <t>キン</t>
    </rPh>
    <rPh sb="10" eb="12">
      <t>クミイレ</t>
    </rPh>
    <rPh sb="12" eb="13">
      <t>ガク</t>
    </rPh>
    <phoneticPr fontId="26"/>
  </si>
  <si>
    <t>学生生徒等納付金比率</t>
    <rPh sb="0" eb="2">
      <t>ガクセイ</t>
    </rPh>
    <rPh sb="2" eb="4">
      <t>セイト</t>
    </rPh>
    <rPh sb="4" eb="5">
      <t>トウ</t>
    </rPh>
    <rPh sb="5" eb="8">
      <t>ノウフキン</t>
    </rPh>
    <rPh sb="8" eb="10">
      <t>ヒリツ</t>
    </rPh>
    <phoneticPr fontId="26"/>
  </si>
  <si>
    <t>学生生徒等納付金</t>
    <rPh sb="2" eb="4">
      <t>セイト</t>
    </rPh>
    <phoneticPr fontId="26"/>
  </si>
  <si>
    <t>寄付金比率</t>
    <rPh sb="0" eb="3">
      <t>キフキン</t>
    </rPh>
    <rPh sb="3" eb="5">
      <t>ヒリツ</t>
    </rPh>
    <phoneticPr fontId="26"/>
  </si>
  <si>
    <t>寄  付  金</t>
    <rPh sb="0" eb="7">
      <t>キフキン</t>
    </rPh>
    <phoneticPr fontId="26"/>
  </si>
  <si>
    <t>経常寄付金比率</t>
    <rPh sb="0" eb="2">
      <t>ケイジョウ</t>
    </rPh>
    <rPh sb="2" eb="5">
      <t>キフキン</t>
    </rPh>
    <rPh sb="5" eb="7">
      <t>ヒリツ</t>
    </rPh>
    <phoneticPr fontId="26"/>
  </si>
  <si>
    <t>教育活動収支の寄付金</t>
    <rPh sb="0" eb="2">
      <t>キョウイク</t>
    </rPh>
    <rPh sb="2" eb="4">
      <t>カツドウ</t>
    </rPh>
    <rPh sb="4" eb="6">
      <t>シュウシ</t>
    </rPh>
    <rPh sb="7" eb="9">
      <t>キフ</t>
    </rPh>
    <rPh sb="9" eb="10">
      <t>キン</t>
    </rPh>
    <phoneticPr fontId="26"/>
  </si>
  <si>
    <t>補助金比率</t>
    <rPh sb="0" eb="3">
      <t>ホジョキン</t>
    </rPh>
    <rPh sb="3" eb="5">
      <t>ヒリツ</t>
    </rPh>
    <phoneticPr fontId="26"/>
  </si>
  <si>
    <t>補  助  金</t>
    <rPh sb="0" eb="7">
      <t>ホジョキン</t>
    </rPh>
    <phoneticPr fontId="26"/>
  </si>
  <si>
    <t>経常補助金比率</t>
    <rPh sb="0" eb="2">
      <t>ケイジョウ</t>
    </rPh>
    <rPh sb="2" eb="5">
      <t>ホジョキン</t>
    </rPh>
    <rPh sb="5" eb="7">
      <t>ヒリツ</t>
    </rPh>
    <phoneticPr fontId="26"/>
  </si>
  <si>
    <t>教育活動収支の補助金</t>
    <rPh sb="0" eb="2">
      <t>キョウイク</t>
    </rPh>
    <rPh sb="2" eb="4">
      <t>カツドウ</t>
    </rPh>
    <rPh sb="4" eb="6">
      <t>シュウシ</t>
    </rPh>
    <rPh sb="7" eb="10">
      <t>ホジョキン</t>
    </rPh>
    <phoneticPr fontId="26"/>
  </si>
  <si>
    <t>基本金組入率</t>
    <rPh sb="0" eb="3">
      <t>キホンキン</t>
    </rPh>
    <rPh sb="3" eb="5">
      <t>クミイ</t>
    </rPh>
    <rPh sb="5" eb="6">
      <t>リツ</t>
    </rPh>
    <phoneticPr fontId="26"/>
  </si>
  <si>
    <t>基本金組入額</t>
  </si>
  <si>
    <t>減価償却額比率</t>
    <rPh sb="0" eb="2">
      <t>ゲンカ</t>
    </rPh>
    <rPh sb="2" eb="4">
      <t>ショウキャク</t>
    </rPh>
    <rPh sb="4" eb="5">
      <t>ガク</t>
    </rPh>
    <rPh sb="5" eb="7">
      <t>ヒリツ</t>
    </rPh>
    <phoneticPr fontId="26"/>
  </si>
  <si>
    <t>減価償却額</t>
    <rPh sb="4" eb="5">
      <t>ガク</t>
    </rPh>
    <phoneticPr fontId="26"/>
  </si>
  <si>
    <t>経 常 支 出</t>
    <rPh sb="0" eb="1">
      <t>ヘ</t>
    </rPh>
    <rPh sb="2" eb="3">
      <t>ツネ</t>
    </rPh>
    <rPh sb="4" eb="5">
      <t>シ</t>
    </rPh>
    <rPh sb="6" eb="7">
      <t>デ</t>
    </rPh>
    <phoneticPr fontId="26"/>
  </si>
  <si>
    <t>経常収支差額比率</t>
    <rPh sb="0" eb="2">
      <t>ケイジョウ</t>
    </rPh>
    <rPh sb="2" eb="4">
      <t>シュウシ</t>
    </rPh>
    <rPh sb="4" eb="6">
      <t>サガク</t>
    </rPh>
    <rPh sb="6" eb="8">
      <t>ヒリツ</t>
    </rPh>
    <phoneticPr fontId="26"/>
  </si>
  <si>
    <t>経常収支差額</t>
    <rPh sb="0" eb="2">
      <t>ケイジョウ</t>
    </rPh>
    <rPh sb="2" eb="4">
      <t>シュウシ</t>
    </rPh>
    <rPh sb="4" eb="6">
      <t>サガク</t>
    </rPh>
    <phoneticPr fontId="26"/>
  </si>
  <si>
    <t>教育活動収支差額比率</t>
    <rPh sb="0" eb="2">
      <t>キョウイク</t>
    </rPh>
    <rPh sb="2" eb="4">
      <t>カツドウ</t>
    </rPh>
    <rPh sb="4" eb="6">
      <t>シュウシ</t>
    </rPh>
    <rPh sb="6" eb="8">
      <t>サガク</t>
    </rPh>
    <rPh sb="8" eb="10">
      <t>ヒリツ</t>
    </rPh>
    <phoneticPr fontId="26"/>
  </si>
  <si>
    <t>教育活動収支差額</t>
    <rPh sb="0" eb="2">
      <t>キョウイク</t>
    </rPh>
    <rPh sb="2" eb="4">
      <t>カツドウ</t>
    </rPh>
    <rPh sb="4" eb="6">
      <t>シュウシ</t>
    </rPh>
    <rPh sb="6" eb="8">
      <t>サガク</t>
    </rPh>
    <phoneticPr fontId="26"/>
  </si>
  <si>
    <t>教育活動収入計</t>
    <rPh sb="0" eb="2">
      <t>キョウイク</t>
    </rPh>
    <rPh sb="2" eb="4">
      <t>カツドウ</t>
    </rPh>
    <rPh sb="4" eb="6">
      <t>シュウニュウ</t>
    </rPh>
    <rPh sb="6" eb="7">
      <t>ケイ</t>
    </rPh>
    <phoneticPr fontId="26"/>
  </si>
  <si>
    <t>[注]</t>
    <phoneticPr fontId="29"/>
  </si>
  <si>
    <t xml:space="preserve">１
</t>
    <phoneticPr fontId="29"/>
  </si>
  <si>
    <t>（表11）貸借対照表関係比率</t>
    <phoneticPr fontId="29"/>
  </si>
  <si>
    <t>比    率</t>
    <rPh sb="0" eb="6">
      <t>ヒリツ</t>
    </rPh>
    <phoneticPr fontId="26"/>
  </si>
  <si>
    <t>備  考</t>
    <rPh sb="0" eb="4">
      <t>ビコウ</t>
    </rPh>
    <phoneticPr fontId="26"/>
  </si>
  <si>
    <t>固定資産構成比率</t>
    <rPh sb="4" eb="6">
      <t>コウセイ</t>
    </rPh>
    <rPh sb="6" eb="8">
      <t>ヒリツ</t>
    </rPh>
    <phoneticPr fontId="26"/>
  </si>
  <si>
    <t>固 定 資 産</t>
    <phoneticPr fontId="26"/>
  </si>
  <si>
    <t>総   資   産</t>
    <rPh sb="0" eb="9">
      <t>ソウシサン</t>
    </rPh>
    <phoneticPr fontId="26"/>
  </si>
  <si>
    <t>流動資産構成比率</t>
    <rPh sb="0" eb="4">
      <t>リュウドウシサン</t>
    </rPh>
    <rPh sb="4" eb="6">
      <t>コウセイ</t>
    </rPh>
    <rPh sb="6" eb="8">
      <t>ヒリツ</t>
    </rPh>
    <phoneticPr fontId="26"/>
  </si>
  <si>
    <t>流 動 資 産</t>
  </si>
  <si>
    <t>総  資   産</t>
    <phoneticPr fontId="26"/>
  </si>
  <si>
    <t>固定負債構成比率</t>
    <rPh sb="0" eb="2">
      <t>コテイ</t>
    </rPh>
    <rPh sb="2" eb="4">
      <t>フサイ</t>
    </rPh>
    <rPh sb="4" eb="6">
      <t>コウセイ</t>
    </rPh>
    <rPh sb="6" eb="8">
      <t>ヒリツ</t>
    </rPh>
    <phoneticPr fontId="26"/>
  </si>
  <si>
    <t>固 定 負 債</t>
    <phoneticPr fontId="26"/>
  </si>
  <si>
    <t>総負債＋純資産</t>
    <rPh sb="0" eb="1">
      <t>ソウ</t>
    </rPh>
    <rPh sb="1" eb="3">
      <t>フサイ</t>
    </rPh>
    <rPh sb="4" eb="7">
      <t>ジュンシサン</t>
    </rPh>
    <phoneticPr fontId="26"/>
  </si>
  <si>
    <t>流動負債構成比率</t>
  </si>
  <si>
    <t>流 動 負 債</t>
    <phoneticPr fontId="26"/>
  </si>
  <si>
    <t>純　資　産</t>
    <rPh sb="0" eb="1">
      <t>ジュン</t>
    </rPh>
    <rPh sb="2" eb="3">
      <t>シ</t>
    </rPh>
    <rPh sb="4" eb="5">
      <t>サン</t>
    </rPh>
    <phoneticPr fontId="26"/>
  </si>
  <si>
    <t>繰 越 収 支 差 額</t>
    <rPh sb="0" eb="1">
      <t>クリ</t>
    </rPh>
    <rPh sb="2" eb="3">
      <t>コシ</t>
    </rPh>
    <rPh sb="8" eb="11">
      <t>サガク</t>
    </rPh>
    <phoneticPr fontId="26"/>
  </si>
  <si>
    <t>固定比率</t>
    <rPh sb="0" eb="2">
      <t>コテイ</t>
    </rPh>
    <rPh sb="2" eb="4">
      <t>ヒリツ</t>
    </rPh>
    <phoneticPr fontId="26"/>
  </si>
  <si>
    <t>固定長期適合率</t>
    <rPh sb="0" eb="2">
      <t>コテイ</t>
    </rPh>
    <rPh sb="2" eb="4">
      <t>チョウキ</t>
    </rPh>
    <rPh sb="4" eb="6">
      <t>テキゴウ</t>
    </rPh>
    <rPh sb="6" eb="7">
      <t>リツ</t>
    </rPh>
    <phoneticPr fontId="26"/>
  </si>
  <si>
    <t>純資産＋固定負債</t>
    <rPh sb="0" eb="3">
      <t>ジュンシサン</t>
    </rPh>
    <rPh sb="4" eb="6">
      <t>コテイ</t>
    </rPh>
    <rPh sb="6" eb="8">
      <t>フサイ</t>
    </rPh>
    <phoneticPr fontId="26"/>
  </si>
  <si>
    <t>流動比率</t>
    <rPh sb="0" eb="2">
      <t>リュウドウ</t>
    </rPh>
    <rPh sb="2" eb="4">
      <t>ヒリツ</t>
    </rPh>
    <phoneticPr fontId="26"/>
  </si>
  <si>
    <t>流 動 資 産</t>
    <rPh sb="0" eb="7">
      <t>リュウドウシサン</t>
    </rPh>
    <phoneticPr fontId="26"/>
  </si>
  <si>
    <t>流 動 負 債</t>
    <rPh sb="0" eb="7">
      <t>リュウドウフサイ</t>
    </rPh>
    <phoneticPr fontId="26"/>
  </si>
  <si>
    <t>総負債比率</t>
    <rPh sb="0" eb="1">
      <t>ソウ</t>
    </rPh>
    <rPh sb="1" eb="3">
      <t>フサイ</t>
    </rPh>
    <rPh sb="3" eb="5">
      <t>ヒリツ</t>
    </rPh>
    <phoneticPr fontId="26"/>
  </si>
  <si>
    <t>総  負  債</t>
    <rPh sb="0" eb="7">
      <t>ソウフサイ</t>
    </rPh>
    <phoneticPr fontId="26"/>
  </si>
  <si>
    <t>総  資  産</t>
    <rPh sb="6" eb="7">
      <t>サンギョウ</t>
    </rPh>
    <phoneticPr fontId="26"/>
  </si>
  <si>
    <t>負債比率</t>
    <rPh sb="0" eb="2">
      <t>フサイ</t>
    </rPh>
    <rPh sb="2" eb="4">
      <t>ヒリツ</t>
    </rPh>
    <phoneticPr fontId="26"/>
  </si>
  <si>
    <t>前受金保有率</t>
    <rPh sb="0" eb="2">
      <t>マエウケ</t>
    </rPh>
    <rPh sb="2" eb="3">
      <t>キン</t>
    </rPh>
    <rPh sb="3" eb="6">
      <t>ホユウリツ</t>
    </rPh>
    <phoneticPr fontId="26"/>
  </si>
  <si>
    <t>現 金 預 金</t>
    <rPh sb="0" eb="3">
      <t>ゲンキン</t>
    </rPh>
    <rPh sb="4" eb="7">
      <t>ヨキン</t>
    </rPh>
    <phoneticPr fontId="26"/>
  </si>
  <si>
    <t>前  受  金</t>
    <phoneticPr fontId="26"/>
  </si>
  <si>
    <t>退職給与引当特定資産</t>
    <rPh sb="6" eb="8">
      <t>トクテイ</t>
    </rPh>
    <rPh sb="8" eb="10">
      <t>シサン</t>
    </rPh>
    <phoneticPr fontId="26"/>
  </si>
  <si>
    <t>退職給与引当金</t>
    <rPh sb="0" eb="7">
      <t>タイショクキュウヨヒキアテキン</t>
    </rPh>
    <phoneticPr fontId="26"/>
  </si>
  <si>
    <t>基本金比率</t>
  </si>
  <si>
    <t>基  本  金</t>
    <rPh sb="0" eb="4">
      <t>キホン</t>
    </rPh>
    <rPh sb="6" eb="7">
      <t>キン</t>
    </rPh>
    <phoneticPr fontId="26"/>
  </si>
  <si>
    <t>基本金要組入額</t>
  </si>
  <si>
    <t>減価償却比率</t>
  </si>
  <si>
    <t>減価償却累計額（図書を除く）</t>
    <rPh sb="8" eb="10">
      <t>トショ</t>
    </rPh>
    <rPh sb="11" eb="12">
      <t>ノゾ</t>
    </rPh>
    <phoneticPr fontId="29"/>
  </si>
  <si>
    <t>減価償却資産取得価格（図書を除く）</t>
    <phoneticPr fontId="26"/>
  </si>
  <si>
    <t xml:space="preserve">１
</t>
    <phoneticPr fontId="29"/>
  </si>
  <si>
    <t>「学校法人会計基準」に基づく財務計算書類中の貸借対照表を用いて、表に示された算式により過去５年分の比率を記入してください。</t>
    <phoneticPr fontId="29"/>
  </si>
  <si>
    <t>（表12）財務関係比率</t>
    <rPh sb="5" eb="11">
      <t>ザイムカンケイヒリツ</t>
    </rPh>
    <phoneticPr fontId="29"/>
  </si>
  <si>
    <t>算   式（＊１００）</t>
    <phoneticPr fontId="26"/>
  </si>
  <si>
    <t>入学金＋授業料＋検定料</t>
    <rPh sb="0" eb="3">
      <t>ニュウガクキン</t>
    </rPh>
    <rPh sb="4" eb="7">
      <t>ジュギョウリョウ</t>
    </rPh>
    <rPh sb="8" eb="10">
      <t>ケンテイ</t>
    </rPh>
    <rPh sb="10" eb="11">
      <t>リョウ</t>
    </rPh>
    <phoneticPr fontId="26"/>
  </si>
  <si>
    <t>経常費用</t>
    <rPh sb="0" eb="2">
      <t>ケイジョウ</t>
    </rPh>
    <rPh sb="2" eb="4">
      <t>ヒヨウ</t>
    </rPh>
    <phoneticPr fontId="26"/>
  </si>
  <si>
    <t>外部資金比率</t>
    <rPh sb="0" eb="4">
      <t>ガイブシキン</t>
    </rPh>
    <rPh sb="4" eb="6">
      <t>ヒリツ</t>
    </rPh>
    <phoneticPr fontId="26"/>
  </si>
  <si>
    <t>受託研究収益＋受託事業収益＋寄付金収益</t>
    <rPh sb="0" eb="4">
      <t>ジュタクケンキュウ</t>
    </rPh>
    <rPh sb="4" eb="6">
      <t>シュウエキ</t>
    </rPh>
    <rPh sb="7" eb="11">
      <t>ジュタクジギョウ</t>
    </rPh>
    <rPh sb="11" eb="13">
      <t>シュウエキ</t>
    </rPh>
    <rPh sb="14" eb="19">
      <t>キフキンシュウエキ</t>
    </rPh>
    <phoneticPr fontId="26"/>
  </si>
  <si>
    <t>一般管理費比率</t>
    <rPh sb="0" eb="2">
      <t>イッパン</t>
    </rPh>
    <rPh sb="2" eb="4">
      <t>カンリ</t>
    </rPh>
    <rPh sb="4" eb="5">
      <t>ヒ</t>
    </rPh>
    <rPh sb="5" eb="7">
      <t>ヒリツ</t>
    </rPh>
    <phoneticPr fontId="26"/>
  </si>
  <si>
    <t>一般管理費</t>
    <rPh sb="0" eb="1">
      <t>イチ</t>
    </rPh>
    <rPh sb="1" eb="2">
      <t>パン</t>
    </rPh>
    <phoneticPr fontId="26"/>
  </si>
  <si>
    <t>研究経費比率</t>
    <rPh sb="0" eb="4">
      <t>ケンキュウケイヒ</t>
    </rPh>
    <rPh sb="4" eb="6">
      <t>ヒリツ</t>
    </rPh>
    <phoneticPr fontId="13"/>
  </si>
  <si>
    <t>研 究 経 費</t>
    <rPh sb="0" eb="1">
      <t>ケン</t>
    </rPh>
    <rPh sb="2" eb="3">
      <t>キワム</t>
    </rPh>
    <rPh sb="4" eb="5">
      <t>キョウ</t>
    </rPh>
    <rPh sb="6" eb="7">
      <t>ヒ</t>
    </rPh>
    <phoneticPr fontId="26"/>
  </si>
  <si>
    <t>教育経費比率</t>
    <rPh sb="0" eb="6">
      <t>キョウイクケイヒヒリツ</t>
    </rPh>
    <phoneticPr fontId="13"/>
  </si>
  <si>
    <t>教 育 経 費</t>
    <rPh sb="0" eb="1">
      <t>キョウ</t>
    </rPh>
    <rPh sb="2" eb="3">
      <t>イク</t>
    </rPh>
    <rPh sb="4" eb="5">
      <t>キョウ</t>
    </rPh>
    <rPh sb="6" eb="7">
      <t>ヒ</t>
    </rPh>
    <phoneticPr fontId="13"/>
  </si>
  <si>
    <t>学生当教育経費</t>
    <rPh sb="0" eb="3">
      <t>ガクセイアタ</t>
    </rPh>
    <rPh sb="3" eb="7">
      <t>キョウイクケイヒ</t>
    </rPh>
    <phoneticPr fontId="13"/>
  </si>
  <si>
    <t>円</t>
    <rPh sb="0" eb="1">
      <t>エン</t>
    </rPh>
    <phoneticPr fontId="13"/>
  </si>
  <si>
    <t>学生数（実員）</t>
    <rPh sb="0" eb="3">
      <t>ガクセイスウ</t>
    </rPh>
    <rPh sb="4" eb="6">
      <t>ジツイン</t>
    </rPh>
    <phoneticPr fontId="13"/>
  </si>
  <si>
    <t>教員当研究経費</t>
    <rPh sb="0" eb="2">
      <t>キョウイン</t>
    </rPh>
    <rPh sb="2" eb="3">
      <t>ア</t>
    </rPh>
    <rPh sb="3" eb="7">
      <t>ケンキュウケイヒ</t>
    </rPh>
    <phoneticPr fontId="13"/>
  </si>
  <si>
    <t>教員数（実員）</t>
    <rPh sb="0" eb="3">
      <t>キョウインスウ</t>
    </rPh>
    <rPh sb="4" eb="6">
      <t>ジツイン</t>
    </rPh>
    <phoneticPr fontId="13"/>
  </si>
  <si>
    <t>教員当広義研究経費</t>
    <rPh sb="0" eb="3">
      <t>キョウインア</t>
    </rPh>
    <rPh sb="3" eb="5">
      <t>コウギ</t>
    </rPh>
    <rPh sb="5" eb="9">
      <t>ケンキュウケイヒ</t>
    </rPh>
    <phoneticPr fontId="13"/>
  </si>
  <si>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13"/>
  </si>
  <si>
    <t>１</t>
    <phoneticPr fontId="13"/>
  </si>
  <si>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29"/>
  </si>
  <si>
    <t>教育課程・学習成果</t>
    <rPh sb="0" eb="2">
      <t>キョウイク</t>
    </rPh>
    <rPh sb="2" eb="4">
      <t>カテイ</t>
    </rPh>
    <rPh sb="5" eb="7">
      <t>ガクシュウ</t>
    </rPh>
    <rPh sb="7" eb="9">
      <t>セイカ</t>
    </rPh>
    <phoneticPr fontId="13"/>
  </si>
  <si>
    <t>（表13）１授業当たりの学生数　※専門職大学及び専門職学科</t>
    <rPh sb="1" eb="2">
      <t>ヒョウ</t>
    </rPh>
    <rPh sb="6" eb="9">
      <t>ジュギョウア</t>
    </rPh>
    <rPh sb="12" eb="15">
      <t>ガクセイスウ</t>
    </rPh>
    <rPh sb="17" eb="19">
      <t>センモン</t>
    </rPh>
    <rPh sb="19" eb="20">
      <t>ショク</t>
    </rPh>
    <rPh sb="20" eb="22">
      <t>ダイガク</t>
    </rPh>
    <rPh sb="22" eb="23">
      <t>オヨ</t>
    </rPh>
    <rPh sb="24" eb="26">
      <t>センモン</t>
    </rPh>
    <rPh sb="26" eb="27">
      <t>ショク</t>
    </rPh>
    <rPh sb="27" eb="29">
      <t>ガッカ</t>
    </rPh>
    <phoneticPr fontId="26"/>
  </si>
  <si>
    <t>科目の区分</t>
    <rPh sb="0" eb="2">
      <t>カモク</t>
    </rPh>
    <rPh sb="3" eb="5">
      <t>クブン</t>
    </rPh>
    <phoneticPr fontId="13"/>
  </si>
  <si>
    <t>科目名</t>
    <rPh sb="0" eb="3">
      <t>カモクメイ</t>
    </rPh>
    <phoneticPr fontId="13"/>
  </si>
  <si>
    <t>配当学年次</t>
    <rPh sb="0" eb="2">
      <t>ハイトウ</t>
    </rPh>
    <rPh sb="2" eb="3">
      <t>ガク</t>
    </rPh>
    <rPh sb="3" eb="5">
      <t>ネンジ</t>
    </rPh>
    <phoneticPr fontId="13"/>
  </si>
  <si>
    <t>履修登録
者数</t>
    <rPh sb="0" eb="2">
      <t>リシュウ</t>
    </rPh>
    <rPh sb="2" eb="4">
      <t>トウロク</t>
    </rPh>
    <rPh sb="5" eb="6">
      <t>シャ</t>
    </rPh>
    <rPh sb="6" eb="7">
      <t>スウ</t>
    </rPh>
    <phoneticPr fontId="13"/>
  </si>
  <si>
    <t>展開科目</t>
    <rPh sb="0" eb="2">
      <t>テンカイ</t>
    </rPh>
    <rPh sb="2" eb="4">
      <t>カモク</t>
    </rPh>
    <phoneticPr fontId="13"/>
  </si>
  <si>
    <t>総合科目</t>
    <rPh sb="0" eb="2">
      <t>ソウゴウ</t>
    </rPh>
    <rPh sb="2" eb="4">
      <t>カモク</t>
    </rPh>
    <phoneticPr fontId="13"/>
  </si>
  <si>
    <t>その他</t>
    <rPh sb="2" eb="3">
      <t>タ</t>
    </rPh>
    <phoneticPr fontId="13"/>
  </si>
  <si>
    <t>Ｎ-１年度に開講したすべての授業科目について記入して下さい。</t>
    <rPh sb="14" eb="16">
      <t>ジュギョウ</t>
    </rPh>
    <rPh sb="26" eb="27">
      <t>クダ</t>
    </rPh>
    <phoneticPr fontId="13"/>
  </si>
  <si>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13"/>
  </si>
  <si>
    <t>３</t>
  </si>
  <si>
    <t>本表記載事項を含んだ固有の資料を作成している場合は、該当資料で代替することができます。
その場合、本表の題部分に、それがわかる記載をしてください。</t>
    <phoneticPr fontId="13"/>
  </si>
  <si>
    <r>
      <t>×</t>
    </r>
    <r>
      <rPr>
        <strike/>
        <sz val="10"/>
        <rFont val="ＭＳ 明朝"/>
        <family val="1"/>
        <charset val="128"/>
      </rPr>
      <t xml:space="preserve">
</t>
    </r>
    <r>
      <rPr>
        <sz val="10"/>
        <rFont val="ＭＳ 明朝"/>
        <family val="1"/>
        <charset val="128"/>
      </rPr>
      <t>×
学
科</t>
    </r>
    <rPh sb="4" eb="5">
      <t>ガク</t>
    </rPh>
    <rPh sb="6" eb="7">
      <t>カ</t>
    </rPh>
    <phoneticPr fontId="26"/>
  </si>
  <si>
    <t>募集停止学部・研究科等の取り扱いについて（本頁は削除しないでください）</t>
    <rPh sb="0" eb="6">
      <t>ボシュウテイシガクブ</t>
    </rPh>
    <rPh sb="7" eb="11">
      <t>ケンキュウカトウ</t>
    </rPh>
    <rPh sb="12" eb="13">
      <t>ト</t>
    </rPh>
    <rPh sb="14" eb="15">
      <t>アツカ</t>
    </rPh>
    <phoneticPr fontId="21"/>
  </si>
  <si>
    <t>校舎敷地面積</t>
    <rPh sb="0" eb="1">
      <t>コウ</t>
    </rPh>
    <rPh sb="1" eb="2">
      <t>シャ</t>
    </rPh>
    <rPh sb="2" eb="4">
      <t>シキチ</t>
    </rPh>
    <rPh sb="4" eb="6">
      <t>メンセキ</t>
    </rPh>
    <phoneticPr fontId="29"/>
  </si>
  <si>
    <t>算　式（＊１００）</t>
    <rPh sb="0" eb="1">
      <t>ザン</t>
    </rPh>
    <rPh sb="2" eb="3">
      <t>シキ</t>
    </rPh>
    <phoneticPr fontId="29"/>
  </si>
  <si>
    <t>　　教育課程・学習成果</t>
    <rPh sb="2" eb="4">
      <t>キョウイク</t>
    </rPh>
    <rPh sb="4" eb="6">
      <t>カテイ</t>
    </rPh>
    <rPh sb="7" eb="9">
      <t>ガクシュウ</t>
    </rPh>
    <rPh sb="9" eb="11">
      <t>セイカ</t>
    </rPh>
    <phoneticPr fontId="13"/>
  </si>
  <si>
    <t>大学の設定する区分に応じて、「教育区分」の名称を記入してください。なお、専門職大学及び専門職学科については、専門職大学設置基準第13条又は大学設置基準第42条の９に定める科目を置くことになっているため、これを踏まえながら作表してください。</t>
    <phoneticPr fontId="13"/>
  </si>
  <si>
    <t>事業活動収支差額比率</t>
    <phoneticPr fontId="26"/>
  </si>
  <si>
    <t>事業活動収支比率</t>
    <phoneticPr fontId="26"/>
  </si>
  <si>
    <t>基本金組入後収支比率</t>
    <phoneticPr fontId="26"/>
  </si>
  <si>
    <t>純資産構成比率</t>
    <phoneticPr fontId="29"/>
  </si>
  <si>
    <t>繰越収支差額構成比率</t>
    <phoneticPr fontId="26"/>
  </si>
  <si>
    <t>退職給与引当特定資産保有率</t>
    <phoneticPr fontId="26"/>
  </si>
  <si>
    <t>「うち留年者（Ｂ）」には、計画的な長期履修生、休学中又は休学によって進級の遅れた者、留学中又は留学によって進級の遅れた者を含めないでください。</t>
    <rPh sb="3" eb="6">
      <t>リュウネンシャ</t>
    </rPh>
    <rPh sb="13" eb="16">
      <t>ケイカクテキ</t>
    </rPh>
    <rPh sb="17" eb="19">
      <t>チョウキ</t>
    </rPh>
    <rPh sb="19" eb="21">
      <t>リシュウ</t>
    </rPh>
    <rPh sb="21" eb="22">
      <t>セイ</t>
    </rPh>
    <rPh sb="23" eb="26">
      <t>キュウガクチュウ</t>
    </rPh>
    <rPh sb="26" eb="27">
      <t>マタ</t>
    </rPh>
    <rPh sb="28" eb="30">
      <t>キュウガク</t>
    </rPh>
    <rPh sb="34" eb="36">
      <t>シンキュウ</t>
    </rPh>
    <rPh sb="37" eb="38">
      <t>オク</t>
    </rPh>
    <rPh sb="40" eb="41">
      <t>シャ</t>
    </rPh>
    <rPh sb="42" eb="45">
      <t>リュウガクチュウ</t>
    </rPh>
    <rPh sb="45" eb="46">
      <t>マタ</t>
    </rPh>
    <rPh sb="47" eb="49">
      <t>リュウガク</t>
    </rPh>
    <rPh sb="53" eb="55">
      <t>シンキュウ</t>
    </rPh>
    <rPh sb="56" eb="57">
      <t>オク</t>
    </rPh>
    <rPh sb="59" eb="60">
      <t>モノ</t>
    </rPh>
    <rPh sb="61" eb="62">
      <t>フク</t>
    </rPh>
    <phoneticPr fontId="13"/>
  </si>
  <si>
    <t>表中で特に指示がある場合を除いて、大学評価実施前年度の５月１日現在の情報をもとに作成してください。
また、表中の「Ｎ」は大学評価実施年度を指します。年度は必ず西暦で記入してください。</t>
    <rPh sb="0" eb="2">
      <t>ヒョウチュウ</t>
    </rPh>
    <rPh sb="3" eb="4">
      <t>トク</t>
    </rPh>
    <rPh sb="5" eb="7">
      <t>シジ</t>
    </rPh>
    <rPh sb="10" eb="12">
      <t>バアイ</t>
    </rPh>
    <rPh sb="13" eb="14">
      <t>ノゾ</t>
    </rPh>
    <rPh sb="17" eb="21">
      <t>ダイガクヒョウカ</t>
    </rPh>
    <rPh sb="21" eb="23">
      <t>ジッシ</t>
    </rPh>
    <rPh sb="23" eb="24">
      <t>マエ</t>
    </rPh>
    <rPh sb="24" eb="26">
      <t>ネンド</t>
    </rPh>
    <rPh sb="28" eb="29">
      <t>ガツ</t>
    </rPh>
    <rPh sb="30" eb="31">
      <t>ニチ</t>
    </rPh>
    <rPh sb="31" eb="33">
      <t>ゲンザイ</t>
    </rPh>
    <rPh sb="34" eb="36">
      <t>ジョウホウ</t>
    </rPh>
    <rPh sb="40" eb="42">
      <t>サクセイ</t>
    </rPh>
    <rPh sb="53" eb="55">
      <t>ヒョウチュウ</t>
    </rPh>
    <rPh sb="60" eb="64">
      <t>ダイガクヒョウカ</t>
    </rPh>
    <rPh sb="64" eb="68">
      <t>ジッシネンド</t>
    </rPh>
    <rPh sb="69" eb="70">
      <t>サ</t>
    </rPh>
    <rPh sb="74" eb="76">
      <t>ネンド</t>
    </rPh>
    <rPh sb="77" eb="78">
      <t>カナラ</t>
    </rPh>
    <rPh sb="79" eb="81">
      <t>セイレキ</t>
    </rPh>
    <rPh sb="82" eb="84">
      <t>キニュウ</t>
    </rPh>
    <phoneticPr fontId="13"/>
  </si>
  <si>
    <t>この表は、大学設置基準第10条第１項及び専門職大学設置基準第32条第１項にいう「教育上主要と認める授業科目（主要授業科目）」についての専任教員の担当状況を示すものです。　</t>
    <rPh sb="18" eb="19">
      <t>オヨ</t>
    </rPh>
    <rPh sb="20" eb="22">
      <t>センモン</t>
    </rPh>
    <rPh sb="22" eb="23">
      <t>ショク</t>
    </rPh>
    <rPh sb="23" eb="25">
      <t>ダイガク</t>
    </rPh>
    <rPh sb="25" eb="27">
      <t>セッチ</t>
    </rPh>
    <rPh sb="27" eb="29">
      <t>キジュン</t>
    </rPh>
    <rPh sb="33" eb="34">
      <t>ダイ</t>
    </rPh>
    <rPh sb="35" eb="36">
      <t>コウ</t>
    </rPh>
    <rPh sb="54" eb="60">
      <t>シュヨウジュギョウカモク</t>
    </rPh>
    <phoneticPr fontId="13"/>
  </si>
  <si>
    <t>　　※ 専門職大学及び専門職学科については、以下の表も作成してください。</t>
    <phoneticPr fontId="13"/>
  </si>
  <si>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29"/>
  </si>
  <si>
    <t>（表10）事業活動収支計算書関係比率（大学部門）</t>
    <rPh sb="21" eb="23">
      <t>ブモン</t>
    </rPh>
    <phoneticPr fontId="29"/>
  </si>
  <si>
    <t>（表９）事業活動収支計算書関係比率（法人全体）</t>
    <phoneticPr fontId="29"/>
  </si>
  <si>
    <t>（表９）事業活動収支計算書関係比率（法人全体）　※私立大学のみ</t>
    <rPh sb="1" eb="2">
      <t>ヒョウ</t>
    </rPh>
    <rPh sb="18" eb="20">
      <t>ホウジン</t>
    </rPh>
    <rPh sb="20" eb="22">
      <t>ゼンタイ</t>
    </rPh>
    <rPh sb="25" eb="29">
      <t>シリツダイガク</t>
    </rPh>
    <phoneticPr fontId="26"/>
  </si>
  <si>
    <t>（表10）事業活動収支計算書関係比率（大学部門）　※私立大学のみ</t>
    <rPh sb="19" eb="23">
      <t>ダイガクブモン</t>
    </rPh>
    <phoneticPr fontId="26"/>
  </si>
  <si>
    <t>「その他」とある欄は、専門職大学設置基準第13条又は大学設置基準第42条の９に定める区分以外に大学任意の区分がある場合に用いるものです。設けている場合、その区分に書き換えて作表してください。設けていない場合は科目名以降の欄をハイフンとしてください。</t>
    <rPh sb="3" eb="4">
      <t>タ</t>
    </rPh>
    <rPh sb="8" eb="9">
      <t>ラン</t>
    </rPh>
    <rPh sb="11" eb="13">
      <t>センモン</t>
    </rPh>
    <rPh sb="13" eb="14">
      <t>ショク</t>
    </rPh>
    <rPh sb="14" eb="16">
      <t>ダイガク</t>
    </rPh>
    <rPh sb="16" eb="18">
      <t>セッチ</t>
    </rPh>
    <rPh sb="18" eb="20">
      <t>キジュン</t>
    </rPh>
    <rPh sb="20" eb="21">
      <t>ダイ</t>
    </rPh>
    <rPh sb="23" eb="24">
      <t>ジョウ</t>
    </rPh>
    <rPh sb="24" eb="25">
      <t>マタ</t>
    </rPh>
    <rPh sb="26" eb="32">
      <t>ダイガクセッチキジュン</t>
    </rPh>
    <rPh sb="32" eb="33">
      <t>ダイ</t>
    </rPh>
    <rPh sb="35" eb="36">
      <t>ジョウ</t>
    </rPh>
    <rPh sb="39" eb="40">
      <t>サダ</t>
    </rPh>
    <rPh sb="42" eb="44">
      <t>クブン</t>
    </rPh>
    <rPh sb="44" eb="46">
      <t>イガイ</t>
    </rPh>
    <rPh sb="47" eb="49">
      <t>ダイガク</t>
    </rPh>
    <rPh sb="49" eb="51">
      <t>ニンイ</t>
    </rPh>
    <rPh sb="52" eb="54">
      <t>クブン</t>
    </rPh>
    <rPh sb="57" eb="59">
      <t>バアイ</t>
    </rPh>
    <rPh sb="60" eb="61">
      <t>モチ</t>
    </rPh>
    <rPh sb="68" eb="69">
      <t>モウ</t>
    </rPh>
    <rPh sb="73" eb="75">
      <t>バアイ</t>
    </rPh>
    <rPh sb="78" eb="80">
      <t>クブン</t>
    </rPh>
    <rPh sb="81" eb="82">
      <t>カ</t>
    </rPh>
    <rPh sb="83" eb="84">
      <t>カ</t>
    </rPh>
    <rPh sb="86" eb="88">
      <t>サクヒョウ</t>
    </rPh>
    <rPh sb="95" eb="96">
      <t>モウ</t>
    </rPh>
    <rPh sb="101" eb="103">
      <t>バアイ</t>
    </rPh>
    <rPh sb="104" eb="107">
      <t>カモクメイ</t>
    </rPh>
    <rPh sb="107" eb="109">
      <t>イコウ</t>
    </rPh>
    <rPh sb="110" eb="111">
      <t>ラン</t>
    </rPh>
    <phoneticPr fontId="13"/>
  </si>
  <si>
    <t>　　大学運営・財務</t>
    <phoneticPr fontId="13"/>
  </si>
  <si>
    <t>%</t>
    <phoneticPr fontId="4"/>
  </si>
  <si>
    <t xml:space="preserve">６
</t>
    <phoneticPr fontId="13"/>
  </si>
  <si>
    <t xml:space="preserve">７
</t>
    <phoneticPr fontId="13"/>
  </si>
  <si>
    <t xml:space="preserve">８
</t>
    <phoneticPr fontId="13"/>
  </si>
  <si>
    <t xml:space="preserve">９
</t>
    <phoneticPr fontId="13"/>
  </si>
  <si>
    <t xml:space="preserve">10
</t>
    <phoneticPr fontId="13"/>
  </si>
  <si>
    <t>備　　　　　　　　　考</t>
    <rPh sb="0" eb="1">
      <t>ビ</t>
    </rPh>
    <rPh sb="10" eb="11">
      <t>コウ</t>
    </rPh>
    <phoneticPr fontId="29"/>
  </si>
  <si>
    <t>　　　 △△学部等連携課程</t>
    <rPh sb="6" eb="13">
      <t>ガクブトウレンケイカテイ</t>
    </rPh>
    <phoneticPr fontId="29"/>
  </si>
  <si>
    <t>○○学部○○専門職学科昼間主コース</t>
    <rPh sb="2" eb="4">
      <t>ガクブ</t>
    </rPh>
    <rPh sb="6" eb="8">
      <t>センモン</t>
    </rPh>
    <rPh sb="8" eb="9">
      <t>ショク</t>
    </rPh>
    <rPh sb="9" eb="11">
      <t>ガッカ</t>
    </rPh>
    <rPh sb="11" eb="13">
      <t>チュウカン</t>
    </rPh>
    <rPh sb="13" eb="14">
      <t>シュ</t>
    </rPh>
    <phoneticPr fontId="29"/>
  </si>
  <si>
    <t>　　　　○○専門職学科夜間主コース</t>
    <rPh sb="6" eb="8">
      <t>センモン</t>
    </rPh>
    <rPh sb="8" eb="9">
      <t>ショク</t>
    </rPh>
    <rPh sb="9" eb="11">
      <t>ガッカ</t>
    </rPh>
    <rPh sb="11" eb="13">
      <t>ヤカン</t>
    </rPh>
    <rPh sb="13" eb="14">
      <t>シュ</t>
    </rPh>
    <phoneticPr fontId="29"/>
  </si>
  <si>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29"/>
  </si>
  <si>
    <t>教育研究実施組織</t>
    <rPh sb="0" eb="2">
      <t>キョウイク</t>
    </rPh>
    <rPh sb="1" eb="2">
      <t>イク</t>
    </rPh>
    <rPh sb="2" eb="4">
      <t>ケンキュウ</t>
    </rPh>
    <rPh sb="4" eb="6">
      <t>ジッシ</t>
    </rPh>
    <rPh sb="6" eb="8">
      <t>ソシキ</t>
    </rPh>
    <phoneticPr fontId="29"/>
  </si>
  <si>
    <t>基　　幹　　教　　員</t>
    <rPh sb="0" eb="1">
      <t>モト</t>
    </rPh>
    <rPh sb="3" eb="4">
      <t>ミキ</t>
    </rPh>
    <rPh sb="6" eb="7">
      <t>キョウ</t>
    </rPh>
    <rPh sb="9" eb="10">
      <t>イン</t>
    </rPh>
    <phoneticPr fontId="29"/>
  </si>
  <si>
    <t>大学設置基準別表第一イに定める基幹教員数の四分の三の数</t>
    <phoneticPr fontId="29"/>
  </si>
  <si>
    <t>備　　　　　　　考</t>
    <rPh sb="0" eb="1">
      <t>ビ</t>
    </rPh>
    <rPh sb="8" eb="9">
      <t>コウ</t>
    </rPh>
    <phoneticPr fontId="29"/>
  </si>
  <si>
    <t>うち教授数</t>
    <phoneticPr fontId="29"/>
  </si>
  <si>
    <t>○○学部○○学科　計（ａ～ｄ）</t>
    <rPh sb="9" eb="10">
      <t>ケイ</t>
    </rPh>
    <phoneticPr fontId="29"/>
  </si>
  <si>
    <t>ａ．</t>
    <phoneticPr fontId="29"/>
  </si>
  <si>
    <t>ｂ．</t>
    <phoneticPr fontId="29"/>
  </si>
  <si>
    <t>小計（ａ～ｂ）</t>
    <phoneticPr fontId="29"/>
  </si>
  <si>
    <t>ｃ．</t>
    <phoneticPr fontId="29"/>
  </si>
  <si>
    <t>ｄ．</t>
    <phoneticPr fontId="29"/>
  </si>
  <si>
    <t>　　　　△△課程　計（ａ～ｄ）</t>
    <rPh sb="6" eb="8">
      <t>カテイ</t>
    </rPh>
    <phoneticPr fontId="29"/>
  </si>
  <si>
    <t>学士課程（専門職学科等含む）</t>
    <rPh sb="0" eb="2">
      <t>ガクシ</t>
    </rPh>
    <rPh sb="2" eb="4">
      <t>カテイ</t>
    </rPh>
    <rPh sb="5" eb="8">
      <t>センモンショク</t>
    </rPh>
    <rPh sb="8" eb="10">
      <t>ガッカ</t>
    </rPh>
    <rPh sb="10" eb="11">
      <t>トウ</t>
    </rPh>
    <rPh sb="11" eb="12">
      <t>フク</t>
    </rPh>
    <phoneticPr fontId="29"/>
  </si>
  <si>
    <t>備　　　　考</t>
    <rPh sb="0" eb="1">
      <t>ビ</t>
    </rPh>
    <rPh sb="5" eb="6">
      <t>コウ</t>
    </rPh>
    <phoneticPr fontId="29"/>
  </si>
  <si>
    <t>備　　　考</t>
    <rPh sb="0" eb="1">
      <t>ビ</t>
    </rPh>
    <rPh sb="4" eb="5">
      <t>コウ</t>
    </rPh>
    <phoneticPr fontId="29"/>
  </si>
  <si>
    <t>基幹
教員</t>
    <rPh sb="0" eb="2">
      <t>キカン</t>
    </rPh>
    <rPh sb="3" eb="5">
      <t>キョウイン</t>
    </rPh>
    <phoneticPr fontId="29"/>
  </si>
  <si>
    <t>うち実務家基幹教員数</t>
    <rPh sb="2" eb="4">
      <t>ジツム</t>
    </rPh>
    <rPh sb="4" eb="5">
      <t>カ</t>
    </rPh>
    <rPh sb="5" eb="7">
      <t>キカン</t>
    </rPh>
    <rPh sb="7" eb="9">
      <t>キョウイン</t>
    </rPh>
    <rPh sb="9" eb="10">
      <t>スウ</t>
    </rPh>
    <phoneticPr fontId="29"/>
  </si>
  <si>
    <t>うち２項該当数</t>
    <rPh sb="3" eb="4">
      <t>コウ</t>
    </rPh>
    <rPh sb="4" eb="6">
      <t>ガイトウ</t>
    </rPh>
    <rPh sb="6" eb="7">
      <t>スウ</t>
    </rPh>
    <phoneticPr fontId="29"/>
  </si>
  <si>
    <t>うちみなし基幹教員数</t>
    <rPh sb="5" eb="7">
      <t>キカン</t>
    </rPh>
    <rPh sb="7" eb="9">
      <t>キョウイン</t>
    </rPh>
    <rPh sb="9" eb="10">
      <t>スウ</t>
    </rPh>
    <phoneticPr fontId="29"/>
  </si>
  <si>
    <t>うち２項該当数</t>
    <rPh sb="3" eb="4">
      <t>コウ</t>
    </rPh>
    <rPh sb="4" eb="6">
      <t>ガイトウ</t>
    </rPh>
    <rPh sb="6" eb="7">
      <t>インズウ</t>
    </rPh>
    <phoneticPr fontId="29"/>
  </si>
  <si>
    <t>―</t>
  </si>
  <si>
    <t>○○学部○○専門職学科　　計（ａ～ｄ）</t>
    <rPh sb="6" eb="8">
      <t>センモン</t>
    </rPh>
    <rPh sb="8" eb="9">
      <t>ショク</t>
    </rPh>
    <phoneticPr fontId="29"/>
  </si>
  <si>
    <t>人</t>
  </si>
  <si>
    <t>　人</t>
    <rPh sb="1" eb="2">
      <t>ニン</t>
    </rPh>
    <phoneticPr fontId="29"/>
  </si>
  <si>
    <t>研究指導教員</t>
    <rPh sb="0" eb="2">
      <t>ケンキュウ</t>
    </rPh>
    <rPh sb="2" eb="4">
      <t>シドウ</t>
    </rPh>
    <rPh sb="4" eb="6">
      <t>キョウイン</t>
    </rPh>
    <phoneticPr fontId="29"/>
  </si>
  <si>
    <t>研究指導補助教員</t>
    <rPh sb="0" eb="2">
      <t>ケンキュウ</t>
    </rPh>
    <rPh sb="2" eb="4">
      <t>シドウ</t>
    </rPh>
    <rPh sb="4" eb="6">
      <t>ホジョ</t>
    </rPh>
    <rPh sb="6" eb="8">
      <t>キョウイン</t>
    </rPh>
    <phoneticPr fontId="29"/>
  </si>
  <si>
    <t>研究指導教員基準数</t>
    <rPh sb="0" eb="2">
      <t>ケンキュウ</t>
    </rPh>
    <rPh sb="2" eb="4">
      <t>シドウ</t>
    </rPh>
    <rPh sb="4" eb="6">
      <t>キョウイン</t>
    </rPh>
    <rPh sb="6" eb="8">
      <t>キジュン</t>
    </rPh>
    <rPh sb="8" eb="9">
      <t>スウ</t>
    </rPh>
    <phoneticPr fontId="29"/>
  </si>
  <si>
    <t>専門職学位課程</t>
    <rPh sb="0" eb="2">
      <t>センモン</t>
    </rPh>
    <rPh sb="2" eb="3">
      <t>ショク</t>
    </rPh>
    <rPh sb="3" eb="5">
      <t>ガクイ</t>
    </rPh>
    <rPh sb="5" eb="7">
      <t>カテイ</t>
    </rPh>
    <phoneticPr fontId="29"/>
  </si>
  <si>
    <t>専任教員</t>
    <rPh sb="0" eb="4">
      <t>センニンキョウイン</t>
    </rPh>
    <phoneticPr fontId="29"/>
  </si>
  <si>
    <t>うち実務家専任教員数</t>
    <rPh sb="2" eb="5">
      <t>ジツムカ</t>
    </rPh>
    <rPh sb="5" eb="7">
      <t>センニン</t>
    </rPh>
    <rPh sb="7" eb="9">
      <t>キョウイン</t>
    </rPh>
    <rPh sb="9" eb="10">
      <t>スウ</t>
    </rPh>
    <phoneticPr fontId="29"/>
  </si>
  <si>
    <t>うちみなし専任教員数</t>
    <rPh sb="5" eb="7">
      <t>センニン</t>
    </rPh>
    <rPh sb="7" eb="9">
      <t>キョウイン</t>
    </rPh>
    <rPh sb="9" eb="10">
      <t>スウ</t>
    </rPh>
    <phoneticPr fontId="29"/>
  </si>
  <si>
    <t>うちみなし専任教員数</t>
    <rPh sb="5" eb="7">
      <t>センニン</t>
    </rPh>
    <rPh sb="7" eb="10">
      <t>キョウインスウ</t>
    </rPh>
    <phoneticPr fontId="29"/>
  </si>
  <si>
    <t>法務研究科法務専攻</t>
    <phoneticPr fontId="29"/>
  </si>
  <si>
    <t>㎡</t>
  </si>
  <si>
    <t>室　　　数</t>
    <phoneticPr fontId="29"/>
  </si>
  <si>
    <t>講義室</t>
    <rPh sb="0" eb="3">
      <t>コウギシツ</t>
    </rPh>
    <phoneticPr fontId="29"/>
  </si>
  <si>
    <t>演習室</t>
    <rPh sb="0" eb="2">
      <t>エンシュウ</t>
    </rPh>
    <rPh sb="2" eb="3">
      <t>シツ</t>
    </rPh>
    <phoneticPr fontId="29"/>
  </si>
  <si>
    <t>実験演習室</t>
    <rPh sb="0" eb="2">
      <t>ジッケン</t>
    </rPh>
    <rPh sb="2" eb="4">
      <t>エンシュウ</t>
    </rPh>
    <rPh sb="4" eb="5">
      <t>シツ</t>
    </rPh>
    <phoneticPr fontId="29"/>
  </si>
  <si>
    <t>情報処理学習施設</t>
  </si>
  <si>
    <t>語学学習施設</t>
    <rPh sb="0" eb="2">
      <t>ゴガク</t>
    </rPh>
    <rPh sb="2" eb="4">
      <t>ガクシュウ</t>
    </rPh>
    <rPh sb="4" eb="6">
      <t>シセツ</t>
    </rPh>
    <phoneticPr fontId="29"/>
  </si>
  <si>
    <t>席</t>
    <rPh sb="0" eb="1">
      <t>セキ</t>
    </rPh>
    <phoneticPr fontId="29"/>
  </si>
  <si>
    <t>種</t>
  </si>
  <si>
    <t>種</t>
    <rPh sb="0" eb="1">
      <t>シュ</t>
    </rPh>
    <phoneticPr fontId="29"/>
  </si>
  <si>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29"/>
  </si>
  <si>
    <t>　　そのことがわかるよう記載するとともに、備考欄に、①連携する学部や研究科、②どの学部や研究科から何名の教員が当該課程に</t>
    <rPh sb="21" eb="23">
      <t>ビコウ</t>
    </rPh>
    <rPh sb="23" eb="24">
      <t>ラン</t>
    </rPh>
    <phoneticPr fontId="29"/>
  </si>
  <si>
    <t>　　所属しているか、を明記してください。</t>
    <phoneticPr fontId="29"/>
  </si>
  <si>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29"/>
  </si>
  <si>
    <t>　　にそのことがわかるよう記載してください。</t>
    <phoneticPr fontId="29"/>
  </si>
  <si>
    <t>４　教養教育科目、外国語科目、保健体育科目、教職科目等を担当する独立の組織や、附置研究所、附属病院等がある場合には、</t>
    <phoneticPr fontId="29"/>
  </si>
  <si>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29"/>
  </si>
  <si>
    <t xml:space="preserve">６　教育研究実施組織の欄には、教育研究組織の欄で記載した組織単位で基幹教員及び基幹教員以外の教員の数を記入してください。 </t>
    <phoneticPr fontId="29"/>
  </si>
  <si>
    <t>　　その際、専門職学科等を設置していない場合は「学士課程」、専門職学科等を設置している場合は「学士課程（専門職学科等含む）」の欄を</t>
    <phoneticPr fontId="29"/>
  </si>
  <si>
    <t>　　使用してください。</t>
    <phoneticPr fontId="29"/>
  </si>
  <si>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29"/>
  </si>
  <si>
    <t>ａ．専ら当該学部等の教育研究に従事する者であって、主要授業科目を担当するもの</t>
    <phoneticPr fontId="29"/>
  </si>
  <si>
    <t>ｂ．専ら当該学部等の教育研究に従事する者であって、年間８単位以上の授業科目を担当するもの（ａに該当する者を除く）</t>
    <phoneticPr fontId="29"/>
  </si>
  <si>
    <t>ｃ．専ら当該大学の教育研究に従事する者であって、年間８単位以上の授業科目を担当するもの（ａ又はｂに該当する者を除く）</t>
    <phoneticPr fontId="29"/>
  </si>
  <si>
    <t>ｄ．専ら当該大学の教育研究に従事する者以外の者又は当該大学の教育研究に従事し、かつ専ら当該大学の複数の学部等で</t>
    <phoneticPr fontId="29"/>
  </si>
  <si>
    <t>　　教育研究に従事する者であって、年間８単位以上の授業科目を担当するもの（ａ、ｂ又はcに該当する者を除く）</t>
    <phoneticPr fontId="29"/>
  </si>
  <si>
    <t>８  上記４に記載した、学部教育を担当する独立の組織がある場合には､組織名は、「学部・学科等の名称」の欄に「その他の組織等（○○）」と</t>
    <phoneticPr fontId="29"/>
  </si>
  <si>
    <t xml:space="preserve">　　記載し、基幹教員及び基幹教員以外の教員の数を記載してください。なお、その場合は、「基準数（及び「うち教授数」）」の欄は </t>
    <phoneticPr fontId="29"/>
  </si>
  <si>
    <t>　　「―」としてください。</t>
    <phoneticPr fontId="29"/>
  </si>
  <si>
    <t>９　教育研究実施組織の欄に、学部等連携課程（大学設置基準第41条）に関する記載をする際には、「学士課程」または「学士課程（専門職学科等含む）」の</t>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phoneticPr fontId="29"/>
  </si>
  <si>
    <t>　　「備考欄」に学部等連携課程としての基幹教員数や所属組織等を記入してください。</t>
    <rPh sb="11" eb="13">
      <t>レンケイ</t>
    </rPh>
    <rPh sb="13" eb="15">
      <t>カテイ</t>
    </rPh>
    <rPh sb="19" eb="21">
      <t>キカン</t>
    </rPh>
    <rPh sb="21" eb="23">
      <t>キョウイン</t>
    </rPh>
    <phoneticPr fontId="29"/>
  </si>
  <si>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29"/>
  </si>
  <si>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29"/>
  </si>
  <si>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29"/>
  </si>
  <si>
    <t xml:space="preserve"> ・大学設置基準第10条別表第一及び別表第二（備考に規定する事項を含む。)</t>
    <phoneticPr fontId="29"/>
  </si>
  <si>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29"/>
  </si>
  <si>
    <t xml:space="preserve"> ・大学院設置基準第９条の規定に基づく「大学院に専攻ごとに置くものとする教員の数について定める件」（平成11年文部省告示第175号）</t>
    <phoneticPr fontId="29"/>
  </si>
  <si>
    <t>　 別表第一、別表第二及び別表第三（備考に規定する事項を含む。)</t>
    <phoneticPr fontId="29"/>
  </si>
  <si>
    <t>12　「学士課程（専門職学科等含む）」のうち、「うち実務家基幹教員数」の欄については、大学設置基準第42条の３に定める</t>
    <rPh sb="29" eb="31">
      <t>キカン</t>
    </rPh>
    <phoneticPr fontId="29"/>
  </si>
  <si>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29"/>
  </si>
  <si>
    <t>　　６単位以上の授業科目を担当し、教育課程の編成その他組織の運営に責任を担う基幹教員以外の者（みなし基幹教員）の教員数を記入してください。　</t>
    <phoneticPr fontId="29"/>
  </si>
  <si>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29"/>
  </si>
  <si>
    <t>　　（平成15年文部科学省告示第53号）第２条に定める実務の経験及び高度の実務の能力を有する専任教員（実務家専任教員）の教員数、</t>
    <rPh sb="60" eb="62">
      <t>キョウイン</t>
    </rPh>
    <rPh sb="62" eb="63">
      <t>スウ</t>
    </rPh>
    <phoneticPr fontId="29"/>
  </si>
  <si>
    <t>　　「うちみなし専任教員数」の欄については、１年につき４単位以上の授業科目を担当し、教育課程の編成その他組織の運営に責任を担う</t>
    <phoneticPr fontId="29"/>
  </si>
  <si>
    <t>　　専任教員以外の者（みなし専任教員）の教員数を記入してください。</t>
    <rPh sb="2" eb="4">
      <t>センニン</t>
    </rPh>
    <rPh sb="14" eb="16">
      <t>センニン</t>
    </rPh>
    <phoneticPr fontId="29"/>
  </si>
  <si>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29"/>
  </si>
  <si>
    <t>「うち２項該当数」、「うちみなし基幹教員数」の欄は「－」としてください。</t>
    <rPh sb="16" eb="18">
      <t>キカン</t>
    </rPh>
    <phoneticPr fontId="29"/>
  </si>
  <si>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29"/>
  </si>
  <si>
    <t>　　「基幹教員」欄に記入した基幹教員のうちの実務家基幹教員の数を「備考欄」に記入してください。</t>
    <rPh sb="25" eb="27">
      <t>キカン</t>
    </rPh>
    <phoneticPr fontId="29"/>
  </si>
  <si>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29"/>
  </si>
  <si>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29"/>
  </si>
  <si>
    <t>　　薬学関係（臨床に係る実践的な能力を培うことを主たる目的とするもの）の学部に係る専任教員について定める件」</t>
    <rPh sb="41" eb="43">
      <t>センニン</t>
    </rPh>
    <phoneticPr fontId="29"/>
  </si>
  <si>
    <t>　　（平成16年文部科学省告示第175号）第１項及び同第２項に定める教員を指します。</t>
    <rPh sb="21" eb="22">
      <t>ダイ</t>
    </rPh>
    <rPh sb="23" eb="24">
      <t>コウ</t>
    </rPh>
    <rPh sb="24" eb="25">
      <t>オヨ</t>
    </rPh>
    <rPh sb="26" eb="27">
      <t>ドウ</t>
    </rPh>
    <rPh sb="27" eb="28">
      <t>ダイ</t>
    </rPh>
    <rPh sb="29" eb="30">
      <t>コウ</t>
    </rPh>
    <rPh sb="31" eb="32">
      <t>サダ</t>
    </rPh>
    <rPh sb="34" eb="36">
      <t>キョウイン</t>
    </rPh>
    <rPh sb="37" eb="38">
      <t>サ</t>
    </rPh>
    <phoneticPr fontId="13"/>
  </si>
  <si>
    <t>16　大学設置基準第57条に定める教育課程等に関する事項の改善に係る先導的な取組に関する特例を受けている場合には、</t>
    <phoneticPr fontId="29"/>
  </si>
  <si>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29"/>
  </si>
  <si>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29"/>
  </si>
  <si>
    <t>18　寄宿舎その他大学の附属病院以外の附属施設（大学設置基準第39条第１項を参照）用地、附置研究所用地、駐車場、大学生協用地など</t>
    <phoneticPr fontId="29"/>
  </si>
  <si>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29"/>
  </si>
  <si>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29"/>
  </si>
  <si>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29"/>
  </si>
  <si>
    <t>　　他の学校等と共用する面積を記入してください。「共用する他の学校等の専用」の欄には、当該大学の敷地を共用する他の学校等が</t>
    <phoneticPr fontId="29"/>
  </si>
  <si>
    <t>　　専用で使用する敷地面積を記入してください。</t>
    <phoneticPr fontId="29"/>
  </si>
  <si>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29"/>
  </si>
  <si>
    <t>　　または大学通信教育設置基準第９条の校舎等の施設の面積としてください。</t>
    <rPh sb="15" eb="16">
      <t>ダイ</t>
    </rPh>
    <rPh sb="17" eb="18">
      <t>ジョウ</t>
    </rPh>
    <phoneticPr fontId="29"/>
  </si>
  <si>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29"/>
  </si>
  <si>
    <r>
      <t>　（表１）組織・設備等　</t>
    </r>
    <r>
      <rPr>
        <sz val="10"/>
        <color rgb="FFFF0000"/>
        <rFont val="ＭＳ 明朝"/>
        <family val="1"/>
        <charset val="128"/>
      </rPr>
      <t>【改定後の設置基準に基づく場合】</t>
    </r>
    <rPh sb="2" eb="3">
      <t>ヒョウ</t>
    </rPh>
    <rPh sb="5" eb="7">
      <t>ソシキ</t>
    </rPh>
    <rPh sb="8" eb="10">
      <t>セツビ</t>
    </rPh>
    <rPh sb="10" eb="11">
      <t>トウ</t>
    </rPh>
    <rPh sb="13" eb="15">
      <t>カイテイ</t>
    </rPh>
    <rPh sb="15" eb="16">
      <t>ゴ</t>
    </rPh>
    <rPh sb="17" eb="19">
      <t>セッチ</t>
    </rPh>
    <rPh sb="19" eb="21">
      <t>キジュン</t>
    </rPh>
    <rPh sb="22" eb="23">
      <t>モト</t>
    </rPh>
    <rPh sb="25" eb="27">
      <t>バアイ</t>
    </rPh>
    <phoneticPr fontId="13"/>
  </si>
  <si>
    <t>別科・専攻科・
附置研究所等の名称</t>
    <rPh sb="0" eb="2">
      <t>ベッカ</t>
    </rPh>
    <rPh sb="3" eb="6">
      <t>センコウカ</t>
    </rPh>
    <rPh sb="8" eb="10">
      <t>フチ</t>
    </rPh>
    <rPh sb="10" eb="13">
      <t>ケンキュウショ</t>
    </rPh>
    <rPh sb="13" eb="14">
      <t>トウ</t>
    </rPh>
    <rPh sb="15" eb="17">
      <t>メイショウ</t>
    </rPh>
    <phoneticPr fontId="29"/>
  </si>
  <si>
    <t>非常勤教員</t>
    <rPh sb="0" eb="3">
      <t>ヒジョウキン</t>
    </rPh>
    <rPh sb="3" eb="5">
      <t>キョウイン</t>
    </rPh>
    <phoneticPr fontId="29"/>
  </si>
  <si>
    <t>専任教員一人あたりの在籍学生数</t>
  </si>
  <si>
    <t>うち実務家専任教員数</t>
    <rPh sb="2" eb="4">
      <t>ジツム</t>
    </rPh>
    <rPh sb="4" eb="5">
      <t>カ</t>
    </rPh>
    <rPh sb="5" eb="7">
      <t>センニン</t>
    </rPh>
    <rPh sb="7" eb="9">
      <t>キョウイン</t>
    </rPh>
    <rPh sb="9" eb="10">
      <t>スウ</t>
    </rPh>
    <phoneticPr fontId="29"/>
  </si>
  <si>
    <t>○○学部○○専門職学科</t>
    <rPh sb="6" eb="8">
      <t>センモン</t>
    </rPh>
    <rPh sb="8" eb="9">
      <t>ショク</t>
    </rPh>
    <phoneticPr fontId="29"/>
  </si>
  <si>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29"/>
  </si>
  <si>
    <t>６　教員組織の欄には、教育研究組織の欄で記載した組織単位で専任教員等及び非常勤教員の数を記入してください。その際、専門職学科等を</t>
    <phoneticPr fontId="29"/>
  </si>
  <si>
    <t>　　設置していない場合は「学士課程」、専門職学科等を設置している場合は「学士課程（専門職学科等含む）」の欄を使用してください。</t>
    <phoneticPr fontId="29"/>
  </si>
  <si>
    <t>７  上記４に記載した、学部教育を担当する独立の組織がある場合には､組織名は、「学部・学科等の名称」の欄に「その他の組織等（○○）」と</t>
    <phoneticPr fontId="29"/>
  </si>
  <si>
    <t xml:space="preserve">    記載し、専任教員等及び非常勤教員の数を記載してください。</t>
    <phoneticPr fontId="29"/>
  </si>
  <si>
    <t xml:space="preserve">    なお、その場合は、「基準数（及び「うち教授数」）」及び「専任教員一人あたりの在籍学生数」の欄は 「―」としてください。</t>
    <phoneticPr fontId="29"/>
  </si>
  <si>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29"/>
  </si>
  <si>
    <t>　　の「備考欄」に学部等連携課程としての専任教員数や所属組織等を記入してください。</t>
    <rPh sb="12" eb="14">
      <t>レンケイ</t>
    </rPh>
    <rPh sb="14" eb="16">
      <t>カテイ</t>
    </rPh>
    <rPh sb="20" eb="22">
      <t>センニン</t>
    </rPh>
    <rPh sb="22" eb="24">
      <t>キョウイン</t>
    </rPh>
    <phoneticPr fontId="29"/>
  </si>
  <si>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29"/>
  </si>
  <si>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29"/>
  </si>
  <si>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29"/>
  </si>
  <si>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29"/>
  </si>
  <si>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29"/>
  </si>
  <si>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29"/>
  </si>
  <si>
    <t>　　・大学設置基準第13条別表第一及び別表第二（備考に規定する事項を含む。)</t>
    <rPh sb="3" eb="5">
      <t>ダイガク</t>
    </rPh>
    <phoneticPr fontId="29"/>
  </si>
  <si>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29"/>
  </si>
  <si>
    <t>13　「うち実務家専任教員数」の欄については、大学設置基準第42条の６及び「専門職大学院に関し必要な事項について定める件」</t>
    <rPh sb="35" eb="36">
      <t>オヨ</t>
    </rPh>
    <phoneticPr fontId="29"/>
  </si>
  <si>
    <t>　　（平成15年文部科学省告示第53号）第２条に定める実務の経験及び高度の実務の能力を有する専任教員（実務家専任教員）の教員数、</t>
    <rPh sb="60" eb="63">
      <t>キョウインスウ</t>
    </rPh>
    <phoneticPr fontId="29"/>
  </si>
  <si>
    <t>　　「うちみなし専任教員数」の欄については、学士課程（専門職学科等含む）においては１年につき６単位以上、専門職学位課程においては</t>
    <rPh sb="33" eb="34">
      <t>フク</t>
    </rPh>
    <phoneticPr fontId="29"/>
  </si>
  <si>
    <t>　　記入してください。</t>
    <phoneticPr fontId="29"/>
  </si>
  <si>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29"/>
  </si>
  <si>
    <t>「うち２項該当数」、「うちみなし専任教員数」の欄は「－」としてください。</t>
    <phoneticPr fontId="29"/>
  </si>
  <si>
    <t>　　「専任教員等」欄に記入した専任教員のうちの実務家専任教員の数を「備考欄」に記入してください。</t>
    <rPh sb="26" eb="28">
      <t>センニン</t>
    </rPh>
    <rPh sb="28" eb="30">
      <t>キョウイン</t>
    </rPh>
    <phoneticPr fontId="29"/>
  </si>
  <si>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29"/>
  </si>
  <si>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29"/>
  </si>
  <si>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13"/>
  </si>
  <si>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13"/>
  </si>
  <si>
    <t>16　「専任教員１人あたりの在籍学生数」の欄には、様式２の在籍学生数／本表の専任教員数計により、算出してください。</t>
    <rPh sb="25" eb="27">
      <t>ヨウシキ</t>
    </rPh>
    <phoneticPr fontId="29"/>
  </si>
  <si>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29"/>
  </si>
  <si>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29"/>
  </si>
  <si>
    <t>　　または大学通信教育設置基準第10条の校舎等の施設の面積としてください。</t>
    <phoneticPr fontId="29"/>
  </si>
  <si>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29"/>
  </si>
  <si>
    <r>
      <t>　（表１）組織・設備等　</t>
    </r>
    <r>
      <rPr>
        <sz val="10"/>
        <color rgb="FFFF0000"/>
        <rFont val="ＭＳ 明朝"/>
        <family val="1"/>
        <charset val="128"/>
      </rPr>
      <t>【改定前の設置基準に基づく場合】</t>
    </r>
    <rPh sb="2" eb="3">
      <t>ヒョウ</t>
    </rPh>
    <rPh sb="5" eb="7">
      <t>ソシキ</t>
    </rPh>
    <rPh sb="8" eb="10">
      <t>セツビ</t>
    </rPh>
    <rPh sb="10" eb="11">
      <t>トウ</t>
    </rPh>
    <rPh sb="13" eb="15">
      <t>カイテイ</t>
    </rPh>
    <rPh sb="15" eb="16">
      <t>マエ</t>
    </rPh>
    <phoneticPr fontId="13"/>
  </si>
  <si>
    <t>表１は、令和４年10月の設置基準改定前のものと、改定後のものの２種類があります。従前の専任教員制をとる場合は、【改定前】を、基幹教員制をとる場合は【改定後】の表を用いてください。</t>
    <rPh sb="0" eb="1">
      <t>ヒョウ</t>
    </rPh>
    <rPh sb="4" eb="6">
      <t>レイワ</t>
    </rPh>
    <rPh sb="7" eb="8">
      <t>ネン</t>
    </rPh>
    <rPh sb="10" eb="11">
      <t>ガツ</t>
    </rPh>
    <rPh sb="12" eb="14">
      <t>セッチ</t>
    </rPh>
    <rPh sb="14" eb="16">
      <t>キジュン</t>
    </rPh>
    <rPh sb="16" eb="18">
      <t>カイテイ</t>
    </rPh>
    <rPh sb="18" eb="19">
      <t>マエ</t>
    </rPh>
    <rPh sb="24" eb="26">
      <t>カイテイ</t>
    </rPh>
    <rPh sb="26" eb="27">
      <t>ゴ</t>
    </rPh>
    <rPh sb="32" eb="34">
      <t>シュルイ</t>
    </rPh>
    <rPh sb="40" eb="42">
      <t>ジュウゼン</t>
    </rPh>
    <rPh sb="43" eb="45">
      <t>センニン</t>
    </rPh>
    <rPh sb="45" eb="47">
      <t>キョウイン</t>
    </rPh>
    <rPh sb="47" eb="48">
      <t>セイ</t>
    </rPh>
    <rPh sb="51" eb="53">
      <t>バアイ</t>
    </rPh>
    <rPh sb="56" eb="58">
      <t>カイテイ</t>
    </rPh>
    <rPh sb="58" eb="59">
      <t>マエ</t>
    </rPh>
    <rPh sb="62" eb="64">
      <t>キカン</t>
    </rPh>
    <rPh sb="64" eb="66">
      <t>キョウイン</t>
    </rPh>
    <rPh sb="66" eb="67">
      <t>セイ</t>
    </rPh>
    <rPh sb="70" eb="72">
      <t>バアイ</t>
    </rPh>
    <rPh sb="74" eb="76">
      <t>カイテイ</t>
    </rPh>
    <rPh sb="76" eb="77">
      <t>ゴ</t>
    </rPh>
    <rPh sb="79" eb="80">
      <t>ヒョウ</t>
    </rPh>
    <rPh sb="81" eb="82">
      <t>モチ</t>
    </rPh>
    <phoneticPr fontId="13"/>
  </si>
  <si>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29"/>
  </si>
  <si>
    <r>
      <rPr>
        <sz val="5.5"/>
        <rFont val="ＭＳ 明朝"/>
        <family val="1"/>
        <charset val="128"/>
      </rPr>
      <t>基幹教員以外の教員</t>
    </r>
    <r>
      <rPr>
        <sz val="6"/>
        <rFont val="ＭＳ 明朝"/>
        <family val="1"/>
        <charset val="128"/>
      </rPr>
      <t xml:space="preserve">
</t>
    </r>
    <r>
      <rPr>
        <sz val="5"/>
        <rFont val="ＭＳ 明朝"/>
        <family val="1"/>
        <charset val="128"/>
      </rPr>
      <t>(助手を除く)</t>
    </r>
    <rPh sb="11" eb="13">
      <t>ジョシュ</t>
    </rPh>
    <rPh sb="14" eb="15">
      <t>ノゾ</t>
    </rPh>
    <phoneticPr fontId="29"/>
  </si>
  <si>
    <r>
      <t xml:space="preserve">基幹教員以外の教員
</t>
    </r>
    <r>
      <rPr>
        <sz val="5"/>
        <rFont val="ＭＳ 明朝"/>
        <family val="1"/>
        <charset val="128"/>
      </rPr>
      <t>(助手を除く)</t>
    </r>
    <rPh sb="11" eb="13">
      <t>ジョシュ</t>
    </rPh>
    <rPh sb="14" eb="15">
      <t>ノゾ</t>
    </rPh>
    <phoneticPr fontId="29"/>
  </si>
  <si>
    <t>合計</t>
    <rPh sb="0" eb="2">
      <t>ゴウケイ</t>
    </rPh>
    <phoneticPr fontId="4"/>
  </si>
  <si>
    <t>（2023年8月改訂）</t>
    <phoneticPr fontId="13"/>
  </si>
  <si>
    <t>20●●年度 大学評価用</t>
    <rPh sb="4" eb="6">
      <t>ネンド</t>
    </rPh>
    <rPh sb="7" eb="9">
      <t>ダイガク</t>
    </rPh>
    <rPh sb="9" eb="11">
      <t>ヒョウカ</t>
    </rPh>
    <rPh sb="11" eb="12">
      <t>ヨウ</t>
    </rPh>
    <phoneticPr fontId="6"/>
  </si>
  <si>
    <t>表１に記載した設置基準上必要となる専任教員・基幹教員数、研究指導教員数及び研究指導補助教員数（「うち教授数」等を含む）並びに校地面積及び校舎面積の算出根拠を示した資料を別途作成の上、本表とともに提出してください（様式は任意ですが、設置基準で参照した箇所や算出に際して利用した収容定員の数値等を明示し、算出の根拠やプロセスを分かりやすく示してください）。</t>
    <rPh sb="0" eb="1">
      <t>ヒョウ</t>
    </rPh>
    <rPh sb="3" eb="5">
      <t>キサイ</t>
    </rPh>
    <rPh sb="22" eb="24">
      <t>キカン</t>
    </rPh>
    <rPh sb="24" eb="26">
      <t>キョウイン</t>
    </rPh>
    <rPh sb="28" eb="32">
      <t>ケンキュウシドウ</t>
    </rPh>
    <rPh sb="34" eb="35">
      <t>スウ</t>
    </rPh>
    <rPh sb="35" eb="36">
      <t>オヨ</t>
    </rPh>
    <rPh sb="50" eb="53">
      <t>キョウジュスウ</t>
    </rPh>
    <rPh sb="54" eb="55">
      <t>トウ</t>
    </rPh>
    <rPh sb="56" eb="57">
      <t>フク</t>
    </rPh>
    <rPh sb="59" eb="60">
      <t>ナラ</t>
    </rPh>
    <rPh sb="66" eb="67">
      <t>オヨ</t>
    </rPh>
    <rPh sb="120" eb="122">
      <t>サンショウ</t>
    </rPh>
    <rPh sb="124" eb="126">
      <t>カショ</t>
    </rPh>
    <rPh sb="127" eb="129">
      <t>サンシュツ</t>
    </rPh>
    <rPh sb="130" eb="131">
      <t>サイ</t>
    </rPh>
    <rPh sb="133" eb="135">
      <t>リヨウ</t>
    </rPh>
    <rPh sb="137" eb="141">
      <t>シュウヨウテイイン</t>
    </rPh>
    <rPh sb="142" eb="145">
      <t>スウチトウ</t>
    </rPh>
    <rPh sb="150" eb="152">
      <t>サンシュツ</t>
    </rPh>
    <rPh sb="153" eb="155">
      <t>コンキョ</t>
    </rPh>
    <rPh sb="161" eb="162">
      <t>ワ</t>
    </rPh>
    <rPh sb="167" eb="168">
      <t>シメ</t>
    </rPh>
    <phoneticPr fontId="13"/>
  </si>
  <si>
    <t>「学校法人会計基準」に基づく財務計算書類中の「事業活動収支内訳表」の大学部門の数値を用いて、表に示された算式により過去５年分の比率を記入してください。「学校法人会計基準」に基づかない大学単体の財務計算書類からは算出しないでください。</t>
    <rPh sb="23" eb="25">
      <t>ジギョウ</t>
    </rPh>
    <rPh sb="25" eb="27">
      <t>カツドウ</t>
    </rPh>
    <rPh sb="27" eb="29">
      <t>シュウシ</t>
    </rPh>
    <rPh sb="29" eb="31">
      <t>ウチワケ</t>
    </rPh>
    <rPh sb="31" eb="32">
      <t>ヒョウ</t>
    </rPh>
    <rPh sb="34" eb="36">
      <t>ダイガク</t>
    </rPh>
    <rPh sb="36" eb="38">
      <t>ブモン</t>
    </rPh>
    <rPh sb="39" eb="41">
      <t>スウチ</t>
    </rPh>
    <rPh sb="76" eb="78">
      <t>ガッコウ</t>
    </rPh>
    <rPh sb="78" eb="80">
      <t>ホウジン</t>
    </rPh>
    <rPh sb="80" eb="82">
      <t>カイケイ</t>
    </rPh>
    <rPh sb="82" eb="84">
      <t>キジュン</t>
    </rPh>
    <rPh sb="86" eb="87">
      <t>モト</t>
    </rPh>
    <rPh sb="91" eb="93">
      <t>ダイガク</t>
    </rPh>
    <rPh sb="93" eb="95">
      <t>タンタイ</t>
    </rPh>
    <rPh sb="96" eb="98">
      <t>ザイム</t>
    </rPh>
    <rPh sb="98" eb="100">
      <t>ケイサン</t>
    </rPh>
    <rPh sb="100" eb="102">
      <t>ショルイ</t>
    </rPh>
    <rPh sb="105" eb="107">
      <t>サンシュツ</t>
    </rPh>
    <phoneticPr fontId="29"/>
  </si>
  <si>
    <t>（表８）教員研究費内訳</t>
    <rPh sb="4" eb="6">
      <t>キョウイン</t>
    </rPh>
    <rPh sb="6" eb="8">
      <t>ケンキュウ</t>
    </rPh>
    <rPh sb="8" eb="9">
      <t>ヒ</t>
    </rPh>
    <rPh sb="9" eb="11">
      <t>ウチワケ</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</si>
</sst>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 ;[Red]\-#,##0\ "/>
    <numFmt numFmtId="178" formatCode="yyyy&quot;年&quot;m&quot;月&quot;d&quot;日&quot;;@"/>
    <numFmt numFmtId="179" formatCode="#,##0_ "/>
    <numFmt numFmtId="180" formatCode="0.00_ "/>
    <numFmt numFmtId="181" formatCode="0.00_);[Red]\(0.00\)"/>
    <numFmt numFmtId="182" formatCode="#,##0.00_);[Red]\(#,##0.00\)"/>
    <numFmt numFmtId="183" formatCode="0.0_);[Red]\(0.0\)"/>
    <numFmt numFmtId="184" formatCode="0.0%"/>
    <numFmt numFmtId="185" formatCode="[=0]#,###\ ;[&gt;0]\(#,##0\);[Red]\(#,##0\)"/>
    <numFmt numFmtId="186" formatCode="0.0_ "/>
    <numFmt numFmtId="187" formatCode="[&gt;=0]#,###_ ;[Red]\-#,##0\ "/>
    <numFmt numFmtId="188" formatCode="0.00\ "/>
    <numFmt numFmtId="189" formatCode="0.0\ \ "/>
    <numFmt numFmtId="190" formatCode="0_);[Red]\(0\)"/>
  </numFmts>
  <fonts count="70">
    <font>
      <sz val="11"/>
      <color theme="1"/>
      <name val="游ゴシック"/>
      <family val="2"/>
      <scheme val="minor"/>
    </font>
    <font>
      <sz val="11"/>
      <color theme="1"/>
      <name val="游ゴシック"/>
      <family val="2"/>
      <charset val="128"/>
      <scheme val="minor"/>
    </font>
    <font>
      <sz val="10"/>
      <name val="ＭＳ Ｐ明朝"/>
      <family val="1"/>
      <charset val="128"/>
    </font>
    <font>
      <sz val="17"/>
      <name val="ＭＳ 明朝"/>
      <family val="1"/>
      <charset val="128"/>
    </font>
    <font>
      <sz val="6"/>
      <name val="游ゴシック"/>
      <family val="3"/>
      <charset val="128"/>
      <scheme val="minor"/>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0"/>
      <name val="HG丸ｺﾞｼｯｸM-PRO"/>
      <family val="3"/>
      <charset val="128"/>
    </font>
    <font>
      <sz val="28"/>
      <name val="HG丸ｺﾞｼｯｸM-PRO"/>
      <family val="3"/>
      <charset val="128"/>
    </font>
    <font>
      <b/>
      <sz val="28"/>
      <name val="HG丸ｺﾞｼｯｸM-PRO"/>
      <family val="3"/>
      <charset val="128"/>
    </font>
    <font>
      <sz val="24"/>
      <name val="ＭＳ Ｐ明朝"/>
      <family val="1"/>
      <charset val="128"/>
    </font>
    <font>
      <sz val="6"/>
      <name val="ＭＳ Ｐ明朝"/>
      <family val="1"/>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1"/>
      <name val="ＭＳ Ｐ明朝"/>
      <family val="1"/>
      <charset val="128"/>
    </font>
    <font>
      <sz val="11"/>
      <color rgb="FFFF0000"/>
      <name val="ＭＳ Ｐ明朝"/>
      <family val="1"/>
      <charset val="128"/>
    </font>
    <font>
      <b/>
      <sz val="10"/>
      <color indexed="10"/>
      <name val="ＭＳ Ｐ明朝"/>
      <family val="1"/>
      <charset val="128"/>
    </font>
    <font>
      <sz val="6"/>
      <name val="游ゴシック"/>
      <family val="2"/>
      <charset val="128"/>
      <scheme val="minor"/>
    </font>
    <font>
      <sz val="14"/>
      <name val="ＭＳ ゴシック"/>
      <family val="3"/>
      <charset val="128"/>
    </font>
    <font>
      <b/>
      <sz val="11"/>
      <name val="ＭＳ Ｐ明朝"/>
      <family val="1"/>
      <charset val="128"/>
    </font>
    <font>
      <sz val="10.5"/>
      <name val="ＭＳ 明朝"/>
      <family val="1"/>
      <charset val="128"/>
    </font>
    <font>
      <b/>
      <sz val="11"/>
      <name val="ＭＳ 明朝"/>
      <family val="1"/>
      <charset val="128"/>
    </font>
    <font>
      <sz val="10"/>
      <name val="ＭＳ Ｐゴシック"/>
      <family val="3"/>
      <charset val="128"/>
    </font>
    <font>
      <sz val="11"/>
      <name val="ＭＳ Ｐゴシック"/>
      <family val="3"/>
      <charset val="128"/>
    </font>
    <font>
      <sz val="11"/>
      <name val="游ゴシック"/>
      <family val="3"/>
      <charset val="128"/>
      <scheme val="minor"/>
    </font>
    <font>
      <sz val="6"/>
      <name val="ＭＳ Ｐゴシック"/>
      <family val="3"/>
      <charset val="128"/>
    </font>
    <font>
      <sz val="9"/>
      <name val="ＭＳ 明朝"/>
      <family val="1"/>
      <charset val="128"/>
    </font>
    <font>
      <sz val="16"/>
      <name val="ＭＳ ゴシック"/>
      <family val="3"/>
      <charset val="128"/>
    </font>
    <font>
      <sz val="10.5"/>
      <name val="游ゴシック"/>
      <family val="3"/>
      <charset val="128"/>
      <scheme val="minor"/>
    </font>
    <font>
      <strike/>
      <sz val="10"/>
      <name val="ＭＳ 明朝"/>
      <family val="1"/>
      <charset val="128"/>
    </font>
    <font>
      <b/>
      <sz val="9"/>
      <color indexed="81"/>
      <name val="ＭＳ Ｐゴシック"/>
      <family val="3"/>
      <charset val="128"/>
    </font>
    <font>
      <b/>
      <sz val="12"/>
      <name val="ＭＳ Ｐ明朝"/>
      <family val="1"/>
      <charset val="128"/>
    </font>
    <font>
      <b/>
      <sz val="10"/>
      <name val="ＭＳ Ｐ明朝"/>
      <family val="1"/>
      <charset val="128"/>
    </font>
    <font>
      <sz val="10.5"/>
      <name val="ＭＳ ゴシック"/>
      <family val="3"/>
      <charset val="128"/>
    </font>
    <font>
      <sz val="8"/>
      <name val="ＭＳ ゴシック"/>
      <family val="3"/>
      <charset val="128"/>
    </font>
    <font>
      <b/>
      <sz val="10"/>
      <name val="ＭＳ ゴシック"/>
      <family val="3"/>
      <charset val="128"/>
    </font>
    <font>
      <b/>
      <sz val="10"/>
      <name val="游ゴシック"/>
      <family val="3"/>
      <charset val="128"/>
      <scheme val="minor"/>
    </font>
    <font>
      <b/>
      <sz val="16"/>
      <name val="ＭＳ 明朝"/>
      <family val="1"/>
      <charset val="128"/>
    </font>
    <font>
      <b/>
      <sz val="10.5"/>
      <name val="ＭＳ 明朝"/>
      <family val="1"/>
      <charset val="128"/>
    </font>
    <font>
      <sz val="9"/>
      <name val="ＭＳ ゴシック"/>
      <family val="3"/>
      <charset val="128"/>
    </font>
    <font>
      <b/>
      <sz val="9"/>
      <name val="ＭＳ ゴシック"/>
      <family val="3"/>
      <charset val="128"/>
    </font>
    <font>
      <sz val="10"/>
      <color rgb="FFFF0000"/>
      <name val="ＭＳ 明朝"/>
      <family val="1"/>
      <charset val="128"/>
    </font>
    <font>
      <sz val="10.5"/>
      <color rgb="FFFF0000"/>
      <name val="ＭＳ 明朝"/>
      <family val="1"/>
      <charset val="128"/>
    </font>
    <font>
      <b/>
      <sz val="14"/>
      <color indexed="10"/>
      <name val="ＨＧｺﾞｼｯｸE-PRO"/>
      <family val="3"/>
      <charset val="128"/>
    </font>
    <font>
      <b/>
      <sz val="12"/>
      <name val="ＭＳ 明朝"/>
      <family val="1"/>
      <charset val="128"/>
    </font>
    <font>
      <sz val="9"/>
      <name val="ＭＳ Ｐ明朝"/>
      <family val="1"/>
      <charset val="128"/>
    </font>
    <font>
      <sz val="9"/>
      <color indexed="12"/>
      <name val="ＭＳ Ｐ明朝"/>
      <family val="1"/>
      <charset val="128"/>
    </font>
    <font>
      <sz val="18"/>
      <name val="ＭＳ 明朝"/>
      <family val="1"/>
      <charset val="128"/>
    </font>
    <font>
      <sz val="11"/>
      <color theme="1"/>
      <name val="ＭＳ 明朝"/>
      <family val="1"/>
      <charset val="128"/>
    </font>
    <font>
      <sz val="11"/>
      <name val="ＭＳ ゴシック"/>
      <family val="3"/>
      <charset val="128"/>
    </font>
    <font>
      <sz val="11"/>
      <color theme="1"/>
      <name val="ＭＳ ゴシック"/>
      <family val="3"/>
      <charset val="128"/>
    </font>
    <font>
      <sz val="11"/>
      <color rgb="FFFF0000"/>
      <name val="ＭＳ ゴシック"/>
      <family val="3"/>
      <charset val="128"/>
    </font>
    <font>
      <b/>
      <sz val="11"/>
      <name val="ＭＳ Ｐ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8"/>
      <name val="ＭＳ 明朝"/>
      <family val="1"/>
      <charset val="128"/>
    </font>
    <font>
      <sz val="6"/>
      <name val="ＭＳ 明朝"/>
      <family val="1"/>
      <charset val="128"/>
    </font>
    <font>
      <sz val="7"/>
      <name val="ＭＳ 明朝"/>
      <family val="1"/>
      <charset val="128"/>
    </font>
    <font>
      <sz val="10"/>
      <color theme="1"/>
      <name val="ＭＳ 明朝"/>
      <family val="1"/>
      <charset val="128"/>
    </font>
    <font>
      <sz val="11"/>
      <color rgb="FFFF0000"/>
      <name val="ＭＳ 明朝"/>
      <family val="1"/>
      <charset val="128"/>
    </font>
    <font>
      <sz val="5.5"/>
      <name val="ＭＳ 明朝"/>
      <family val="1"/>
      <charset val="128"/>
    </font>
    <font>
      <sz val="5"/>
      <name val="ＭＳ 明朝"/>
      <family val="1"/>
      <charset val="128"/>
    </font>
    <font>
      <sz val="8"/>
      <color rgb="FFFF0000"/>
      <name val="ＭＳ 明朝"/>
      <family val="1"/>
      <charset val="128"/>
    </font>
    <font>
      <sz val="10"/>
      <color rgb="FF0070C0"/>
      <name val="ＭＳ 明朝"/>
      <family val="1"/>
      <charset val="128"/>
    </font>
    <font>
      <sz val="11"/>
      <name val="游ゴシック"/>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66FFFF"/>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s>
  <borders count="1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diagonalDown="1">
      <left style="medium">
        <color indexed="64"/>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s>
  <cellStyleXfs count="10">
    <xf numFmtId="0" fontId="0" fillId="0" borderId="0"/>
    <xf numFmtId="0" fontId="2" fillId="0" borderId="0"/>
    <xf numFmtId="0" fontId="1"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7" fillId="0" borderId="0"/>
    <xf numFmtId="0" fontId="27" fillId="0" borderId="0"/>
    <xf numFmtId="0" fontId="2" fillId="0" borderId="0"/>
    <xf numFmtId="0" fontId="27" fillId="0" borderId="0">
      <alignment vertical="center"/>
    </xf>
  </cellStyleXfs>
  <cellXfs count="1519">
    <xf numFmtId="0" fontId="0" fillId="0" borderId="0" xfId="0"/>
    <xf numFmtId="0" fontId="3" fillId="0" borderId="0" xfId="1" applyFont="1" applyAlignment="1">
      <alignment horizontal="right" vertical="top"/>
    </xf>
    <xf numFmtId="0" fontId="2" fillId="0" borderId="0" xfId="1"/>
    <xf numFmtId="0" fontId="5" fillId="0" borderId="0" xfId="1" applyFont="1" applyAlignment="1">
      <alignment horizontal="right" vertical="top"/>
    </xf>
    <xf numFmtId="0" fontId="7" fillId="0" borderId="0" xfId="1" applyFont="1"/>
    <xf numFmtId="0" fontId="8" fillId="0" borderId="0" xfId="1" applyFont="1"/>
    <xf numFmtId="0" fontId="9" fillId="0" borderId="0" xfId="1"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12" fillId="0" borderId="0" xfId="1" applyFont="1"/>
    <xf numFmtId="0" fontId="8" fillId="0" borderId="0" xfId="1" applyFont="1" applyAlignment="1">
      <alignment horizontal="center"/>
    </xf>
    <xf numFmtId="0" fontId="14" fillId="0" borderId="0" xfId="1" applyFont="1" applyAlignment="1">
      <alignment wrapText="1"/>
    </xf>
    <xf numFmtId="0" fontId="2" fillId="0" borderId="0" xfId="1" applyAlignment="1">
      <alignment vertical="center"/>
    </xf>
    <xf numFmtId="0" fontId="2" fillId="0" borderId="0" xfId="1" applyAlignment="1">
      <alignment horizontal="center" vertical="top"/>
    </xf>
    <xf numFmtId="0" fontId="15" fillId="0" borderId="0" xfId="1" applyFont="1" applyAlignment="1">
      <alignment horizontal="center" vertical="center" wrapText="1"/>
    </xf>
    <xf numFmtId="0" fontId="2" fillId="0" borderId="1" xfId="1" applyBorder="1" applyAlignment="1">
      <alignment horizontal="center" vertical="top"/>
    </xf>
    <xf numFmtId="0" fontId="16" fillId="0" borderId="2" xfId="1" applyFont="1" applyBorder="1" applyAlignment="1">
      <alignment vertical="center" wrapText="1"/>
    </xf>
    <xf numFmtId="0" fontId="2" fillId="0" borderId="0" xfId="1" applyAlignment="1">
      <alignment vertical="top"/>
    </xf>
    <xf numFmtId="0" fontId="17" fillId="0" borderId="4" xfId="1" applyFont="1" applyBorder="1" applyAlignment="1">
      <alignment vertical="top" wrapText="1"/>
    </xf>
    <xf numFmtId="0" fontId="2" fillId="0" borderId="0" xfId="1" applyAlignment="1">
      <alignment vertical="center" wrapText="1"/>
    </xf>
    <xf numFmtId="0" fontId="17" fillId="0" borderId="4" xfId="1" applyFont="1" applyBorder="1" applyAlignment="1">
      <alignment horizontal="left" vertical="top" wrapText="1"/>
    </xf>
    <xf numFmtId="0" fontId="18" fillId="0" borderId="0" xfId="1" applyFont="1" applyAlignment="1">
      <alignment vertical="top"/>
    </xf>
    <xf numFmtId="0" fontId="18" fillId="0" borderId="0" xfId="1" applyFont="1" applyAlignment="1">
      <alignment vertical="center"/>
    </xf>
    <xf numFmtId="0" fontId="19" fillId="0" borderId="0" xfId="1" applyFont="1" applyAlignment="1">
      <alignment vertical="top"/>
    </xf>
    <xf numFmtId="0" fontId="19" fillId="0" borderId="0" xfId="1" applyFont="1" applyAlignment="1">
      <alignment vertical="center"/>
    </xf>
    <xf numFmtId="0" fontId="8" fillId="0" borderId="0" xfId="1" applyFont="1" applyAlignment="1">
      <alignment horizontal="left" vertical="top"/>
    </xf>
    <xf numFmtId="0" fontId="20" fillId="0" borderId="0" xfId="1" applyFont="1" applyAlignment="1">
      <alignment vertical="center" wrapText="1"/>
    </xf>
    <xf numFmtId="0" fontId="1" fillId="0" borderId="0" xfId="2" applyAlignment="1">
      <alignment horizontal="center" vertical="center" wrapText="1"/>
    </xf>
    <xf numFmtId="0" fontId="2" fillId="0" borderId="0" xfId="1" applyAlignment="1">
      <alignment horizontal="right"/>
    </xf>
    <xf numFmtId="0" fontId="22" fillId="0" borderId="0" xfId="1" applyFont="1" applyAlignment="1">
      <alignment horizontal="center"/>
    </xf>
    <xf numFmtId="0" fontId="23" fillId="0" borderId="0" xfId="1" applyFont="1" applyAlignment="1">
      <alignment vertical="center"/>
    </xf>
    <xf numFmtId="0" fontId="24" fillId="0" borderId="0" xfId="1" applyFont="1" applyAlignment="1">
      <alignment horizontal="right"/>
    </xf>
    <xf numFmtId="0" fontId="24" fillId="0" borderId="0" xfId="1" applyFont="1"/>
    <xf numFmtId="0" fontId="24" fillId="0" borderId="0" xfId="1" applyFont="1" applyAlignment="1">
      <alignment horizontal="center"/>
    </xf>
    <xf numFmtId="0" fontId="25" fillId="0" borderId="0" xfId="1" applyFont="1" applyAlignment="1">
      <alignment horizontal="left" vertical="center"/>
    </xf>
    <xf numFmtId="0" fontId="24" fillId="0" borderId="0" xfId="1" applyFont="1" applyAlignment="1">
      <alignment horizontal="left" vertical="center"/>
    </xf>
    <xf numFmtId="177" fontId="24" fillId="0" borderId="0" xfId="1" applyNumberFormat="1" applyFont="1" applyAlignment="1">
      <alignment vertical="center" wrapText="1"/>
    </xf>
    <xf numFmtId="0" fontId="24" fillId="0" borderId="0" xfId="1" applyFont="1" applyAlignment="1">
      <alignment vertical="center"/>
    </xf>
    <xf numFmtId="49" fontId="24" fillId="0" borderId="0" xfId="1" applyNumberFormat="1" applyFont="1" applyAlignment="1">
      <alignment horizontal="left" vertical="center"/>
    </xf>
    <xf numFmtId="177" fontId="24" fillId="0" borderId="0" xfId="1" applyNumberFormat="1" applyFont="1" applyAlignment="1">
      <alignment vertical="center"/>
    </xf>
    <xf numFmtId="56" fontId="24" fillId="0" borderId="0" xfId="1" applyNumberFormat="1" applyFont="1" applyAlignment="1">
      <alignment horizontal="center"/>
    </xf>
    <xf numFmtId="0" fontId="27" fillId="4" borderId="0" xfId="3" applyFill="1">
      <alignment vertical="center"/>
    </xf>
    <xf numFmtId="0" fontId="27" fillId="0" borderId="0" xfId="3">
      <alignment vertical="center"/>
    </xf>
    <xf numFmtId="0" fontId="16" fillId="0" borderId="0" xfId="4" applyFont="1" applyAlignment="1">
      <alignment horizontal="left" vertical="center"/>
    </xf>
    <xf numFmtId="0" fontId="17" fillId="4" borderId="0" xfId="3" applyFont="1" applyFill="1">
      <alignment vertical="center"/>
    </xf>
    <xf numFmtId="0" fontId="31" fillId="0" borderId="0" xfId="3" applyFont="1" applyAlignment="1">
      <alignment horizontal="center" vertical="center"/>
    </xf>
    <xf numFmtId="0" fontId="28" fillId="0" borderId="0" xfId="3" applyFont="1">
      <alignment vertical="center"/>
    </xf>
    <xf numFmtId="177" fontId="32" fillId="0" borderId="0" xfId="3" applyNumberFormat="1" applyFont="1">
      <alignment vertical="center"/>
    </xf>
    <xf numFmtId="177" fontId="24" fillId="0" borderId="0" xfId="3" applyNumberFormat="1" applyFont="1">
      <alignment vertical="center"/>
    </xf>
    <xf numFmtId="0" fontId="16" fillId="0" borderId="0" xfId="3" applyFont="1" applyAlignment="1">
      <alignment horizontal="center" vertical="center"/>
    </xf>
    <xf numFmtId="0" fontId="17" fillId="9" borderId="61" xfId="3" applyFont="1" applyFill="1" applyBorder="1">
      <alignment vertical="center"/>
    </xf>
    <xf numFmtId="177" fontId="17" fillId="0" borderId="12" xfId="3" applyNumberFormat="1" applyFont="1" applyBorder="1">
      <alignment vertical="center"/>
    </xf>
    <xf numFmtId="0" fontId="17" fillId="9" borderId="55" xfId="3" applyFont="1" applyFill="1" applyBorder="1">
      <alignment vertical="center"/>
    </xf>
    <xf numFmtId="180" fontId="17" fillId="9" borderId="12" xfId="5" applyNumberFormat="1" applyFont="1" applyFill="1" applyBorder="1" applyAlignment="1">
      <alignment vertical="center"/>
    </xf>
    <xf numFmtId="180" fontId="17" fillId="9" borderId="8" xfId="5" applyNumberFormat="1" applyFont="1" applyFill="1" applyBorder="1" applyAlignment="1">
      <alignment vertical="center"/>
    </xf>
    <xf numFmtId="0" fontId="17" fillId="9" borderId="50" xfId="3" applyFont="1" applyFill="1" applyBorder="1">
      <alignment vertical="center"/>
    </xf>
    <xf numFmtId="0" fontId="17" fillId="9" borderId="4" xfId="3" applyFont="1" applyFill="1" applyBorder="1">
      <alignment vertical="center"/>
    </xf>
    <xf numFmtId="180" fontId="17" fillId="9" borderId="56" xfId="5" applyNumberFormat="1" applyFont="1" applyFill="1" applyBorder="1" applyAlignment="1">
      <alignment vertical="center"/>
    </xf>
    <xf numFmtId="0" fontId="17" fillId="9" borderId="44" xfId="3" applyFont="1" applyFill="1" applyBorder="1">
      <alignment vertical="center"/>
    </xf>
    <xf numFmtId="177" fontId="16" fillId="0" borderId="0" xfId="3" applyNumberFormat="1" applyFont="1">
      <alignment vertical="center"/>
    </xf>
    <xf numFmtId="0" fontId="16" fillId="0" borderId="0" xfId="3" applyFont="1">
      <alignment vertical="center"/>
    </xf>
    <xf numFmtId="0" fontId="33" fillId="0" borderId="0" xfId="3" applyFont="1">
      <alignment vertical="center"/>
    </xf>
    <xf numFmtId="177" fontId="35" fillId="0" borderId="0" xfId="1" applyNumberFormat="1" applyFont="1" applyAlignment="1">
      <alignment vertical="center"/>
    </xf>
    <xf numFmtId="0" fontId="16" fillId="0" borderId="0" xfId="1" applyFont="1" applyAlignment="1">
      <alignment vertical="center"/>
    </xf>
    <xf numFmtId="0" fontId="17" fillId="0" borderId="0" xfId="1" applyFont="1" applyAlignment="1">
      <alignment vertical="center"/>
    </xf>
    <xf numFmtId="0" fontId="36" fillId="0" borderId="0" xfId="1" applyFont="1"/>
    <xf numFmtId="0" fontId="8" fillId="5" borderId="97" xfId="1" applyFont="1" applyFill="1" applyBorder="1" applyAlignment="1">
      <alignment horizontal="center" vertical="center"/>
    </xf>
    <xf numFmtId="0" fontId="8" fillId="5" borderId="97" xfId="1" applyFont="1" applyFill="1" applyBorder="1" applyAlignment="1">
      <alignment horizontal="center" vertical="center" wrapText="1"/>
    </xf>
    <xf numFmtId="0" fontId="38" fillId="5" borderId="97" xfId="1" applyFont="1" applyFill="1" applyBorder="1" applyAlignment="1">
      <alignment horizontal="center" vertical="center" wrapText="1"/>
    </xf>
    <xf numFmtId="0" fontId="14" fillId="0" borderId="0" xfId="1" applyFont="1"/>
    <xf numFmtId="0" fontId="8" fillId="5" borderId="11" xfId="1" applyFont="1" applyFill="1" applyBorder="1" applyAlignment="1">
      <alignment vertical="center"/>
    </xf>
    <xf numFmtId="0" fontId="2" fillId="0" borderId="11" xfId="1" applyBorder="1" applyAlignment="1">
      <alignment vertical="center"/>
    </xf>
    <xf numFmtId="181" fontId="2" fillId="0" borderId="11" xfId="1" applyNumberFormat="1" applyBorder="1" applyAlignment="1">
      <alignment vertical="center"/>
    </xf>
    <xf numFmtId="181" fontId="2" fillId="0" borderId="81" xfId="1" applyNumberFormat="1" applyBorder="1" applyAlignment="1">
      <alignment vertical="center"/>
    </xf>
    <xf numFmtId="181" fontId="2" fillId="11" borderId="52" xfId="1" applyNumberFormat="1" applyFill="1" applyBorder="1"/>
    <xf numFmtId="181" fontId="2" fillId="11" borderId="81" xfId="1" applyNumberFormat="1" applyFill="1" applyBorder="1"/>
    <xf numFmtId="0" fontId="8" fillId="5" borderId="12" xfId="1" applyFont="1" applyFill="1" applyBorder="1" applyAlignment="1">
      <alignment vertical="center"/>
    </xf>
    <xf numFmtId="0" fontId="2" fillId="0" borderId="12" xfId="1" applyBorder="1" applyAlignment="1">
      <alignment vertical="center"/>
    </xf>
    <xf numFmtId="181" fontId="2" fillId="0" borderId="12" xfId="1" applyNumberFormat="1" applyBorder="1" applyAlignment="1">
      <alignment vertical="center"/>
    </xf>
    <xf numFmtId="181" fontId="2" fillId="0" borderId="74" xfId="1" applyNumberFormat="1" applyBorder="1" applyAlignment="1">
      <alignment vertical="center"/>
    </xf>
    <xf numFmtId="181" fontId="2" fillId="11" borderId="100" xfId="1" applyNumberFormat="1" applyFill="1" applyBorder="1"/>
    <xf numFmtId="0" fontId="8" fillId="5" borderId="12" xfId="1" applyFont="1" applyFill="1" applyBorder="1" applyAlignment="1">
      <alignment vertical="center" wrapText="1"/>
    </xf>
    <xf numFmtId="181" fontId="2" fillId="11" borderId="101" xfId="1" applyNumberFormat="1" applyFill="1" applyBorder="1"/>
    <xf numFmtId="0" fontId="2" fillId="7" borderId="12" xfId="1" applyFill="1" applyBorder="1" applyAlignment="1">
      <alignment vertical="center"/>
    </xf>
    <xf numFmtId="181" fontId="2" fillId="7" borderId="12" xfId="1" applyNumberFormat="1" applyFill="1" applyBorder="1" applyAlignment="1">
      <alignment vertical="center"/>
    </xf>
    <xf numFmtId="181" fontId="2" fillId="7" borderId="74" xfId="1" applyNumberFormat="1" applyFill="1" applyBorder="1" applyAlignment="1">
      <alignment vertical="center"/>
    </xf>
    <xf numFmtId="181" fontId="2" fillId="11" borderId="74" xfId="1" applyNumberFormat="1" applyFill="1" applyBorder="1"/>
    <xf numFmtId="181" fontId="2" fillId="11" borderId="102" xfId="1" applyNumberFormat="1" applyFill="1" applyBorder="1"/>
    <xf numFmtId="0" fontId="2" fillId="7" borderId="7" xfId="1" applyFill="1" applyBorder="1" applyAlignment="1">
      <alignment vertical="center"/>
    </xf>
    <xf numFmtId="181" fontId="2" fillId="7" borderId="7" xfId="1" applyNumberFormat="1" applyFill="1" applyBorder="1" applyAlignment="1">
      <alignment vertical="center"/>
    </xf>
    <xf numFmtId="181" fontId="2" fillId="7" borderId="82" xfId="1" applyNumberFormat="1" applyFill="1" applyBorder="1" applyAlignment="1">
      <alignment vertical="center"/>
    </xf>
    <xf numFmtId="181" fontId="2" fillId="11" borderId="41" xfId="1" applyNumberFormat="1" applyFill="1" applyBorder="1"/>
    <xf numFmtId="0" fontId="2" fillId="7" borderId="56" xfId="1" applyFill="1" applyBorder="1" applyAlignment="1">
      <alignment vertical="center"/>
    </xf>
    <xf numFmtId="181" fontId="2" fillId="7" borderId="56" xfId="1" applyNumberFormat="1" applyFill="1" applyBorder="1" applyAlignment="1">
      <alignment vertical="center"/>
    </xf>
    <xf numFmtId="181" fontId="2" fillId="7" borderId="91" xfId="1" applyNumberFormat="1" applyFill="1" applyBorder="1" applyAlignment="1">
      <alignment vertical="center"/>
    </xf>
    <xf numFmtId="181" fontId="2" fillId="11" borderId="105" xfId="1" applyNumberFormat="1" applyFill="1" applyBorder="1"/>
    <xf numFmtId="181" fontId="2" fillId="11" borderId="91" xfId="1" applyNumberFormat="1" applyFill="1" applyBorder="1"/>
    <xf numFmtId="0" fontId="2" fillId="7" borderId="106" xfId="1" applyFill="1" applyBorder="1" applyAlignment="1">
      <alignment vertical="center"/>
    </xf>
    <xf numFmtId="181" fontId="2" fillId="7" borderId="106" xfId="1" applyNumberFormat="1" applyFill="1" applyBorder="1" applyAlignment="1">
      <alignment vertical="center"/>
    </xf>
    <xf numFmtId="181" fontId="2" fillId="7" borderId="71" xfId="1" applyNumberFormat="1" applyFill="1" applyBorder="1" applyAlignment="1">
      <alignment vertical="center"/>
    </xf>
    <xf numFmtId="181" fontId="2" fillId="11" borderId="107" xfId="1" applyNumberFormat="1" applyFill="1" applyBorder="1"/>
    <xf numFmtId="181" fontId="2" fillId="11" borderId="108" xfId="1" applyNumberFormat="1" applyFill="1" applyBorder="1"/>
    <xf numFmtId="0" fontId="8" fillId="5" borderId="5" xfId="1" applyFont="1" applyFill="1" applyBorder="1" applyAlignment="1">
      <alignment vertical="center"/>
    </xf>
    <xf numFmtId="181" fontId="2" fillId="11" borderId="110" xfId="1" applyNumberFormat="1" applyFill="1" applyBorder="1"/>
    <xf numFmtId="181" fontId="2" fillId="11" borderId="82" xfId="1" applyNumberFormat="1" applyFill="1" applyBorder="1"/>
    <xf numFmtId="0" fontId="2" fillId="7" borderId="11" xfId="1" applyFill="1" applyBorder="1" applyAlignment="1">
      <alignment vertical="center"/>
    </xf>
    <xf numFmtId="181" fontId="2" fillId="7" borderId="11" xfId="1" applyNumberFormat="1" applyFill="1" applyBorder="1" applyAlignment="1">
      <alignment vertical="center"/>
    </xf>
    <xf numFmtId="181" fontId="2" fillId="7" borderId="81" xfId="1" applyNumberFormat="1" applyFill="1" applyBorder="1" applyAlignment="1">
      <alignment vertical="center"/>
    </xf>
    <xf numFmtId="181" fontId="2" fillId="11" borderId="115" xfId="1" applyNumberFormat="1" applyFill="1" applyBorder="1"/>
    <xf numFmtId="181" fontId="2" fillId="11" borderId="116" xfId="1" applyNumberFormat="1" applyFill="1" applyBorder="1"/>
    <xf numFmtId="0" fontId="2" fillId="7" borderId="55" xfId="1" applyFill="1" applyBorder="1" applyAlignment="1">
      <alignment vertical="center"/>
    </xf>
    <xf numFmtId="0" fontId="2" fillId="7" borderId="44" xfId="1" applyFill="1" applyBorder="1" applyAlignment="1">
      <alignment vertical="center"/>
    </xf>
    <xf numFmtId="181" fontId="2" fillId="7" borderId="44" xfId="1" applyNumberFormat="1" applyFill="1" applyBorder="1" applyAlignment="1">
      <alignment vertical="center"/>
    </xf>
    <xf numFmtId="181" fontId="2" fillId="7" borderId="49" xfId="1" applyNumberFormat="1" applyFill="1" applyBorder="1" applyAlignment="1">
      <alignment vertical="center"/>
    </xf>
    <xf numFmtId="181" fontId="2" fillId="11" borderId="117" xfId="1" applyNumberFormat="1" applyFill="1" applyBorder="1"/>
    <xf numFmtId="181" fontId="2" fillId="11" borderId="118" xfId="1" applyNumberFormat="1" applyFill="1" applyBorder="1"/>
    <xf numFmtId="181" fontId="8" fillId="5" borderId="97" xfId="1" applyNumberFormat="1" applyFont="1" applyFill="1" applyBorder="1" applyAlignment="1">
      <alignment horizontal="center" vertical="center"/>
    </xf>
    <xf numFmtId="0" fontId="8" fillId="5" borderId="99" xfId="1" applyFont="1" applyFill="1" applyBorder="1" applyAlignment="1">
      <alignment horizontal="center" vertical="center"/>
    </xf>
    <xf numFmtId="0" fontId="8" fillId="5" borderId="38" xfId="1" applyFont="1" applyFill="1" applyBorder="1" applyAlignment="1">
      <alignment vertical="center"/>
    </xf>
    <xf numFmtId="0" fontId="2" fillId="0" borderId="38" xfId="1" applyBorder="1" applyAlignment="1">
      <alignment vertical="center"/>
    </xf>
    <xf numFmtId="181" fontId="2" fillId="0" borderId="38" xfId="1" applyNumberFormat="1" applyBorder="1" applyAlignment="1">
      <alignment vertical="center"/>
    </xf>
    <xf numFmtId="181" fontId="2" fillId="0" borderId="73" xfId="1" applyNumberFormat="1" applyBorder="1" applyAlignment="1">
      <alignment vertical="center"/>
    </xf>
    <xf numFmtId="182" fontId="2" fillId="0" borderId="38" xfId="1" applyNumberFormat="1" applyBorder="1" applyAlignment="1">
      <alignment vertical="center"/>
    </xf>
    <xf numFmtId="182" fontId="2" fillId="0" borderId="12" xfId="1" applyNumberFormat="1" applyBorder="1" applyAlignment="1">
      <alignment vertical="center"/>
    </xf>
    <xf numFmtId="182" fontId="2" fillId="7" borderId="12" xfId="1" applyNumberFormat="1" applyFill="1" applyBorder="1" applyAlignment="1">
      <alignment vertical="center"/>
    </xf>
    <xf numFmtId="182" fontId="2" fillId="7" borderId="106" xfId="1" applyNumberFormat="1" applyFill="1" applyBorder="1" applyAlignment="1">
      <alignment vertical="center"/>
    </xf>
    <xf numFmtId="0" fontId="39" fillId="0" borderId="0" xfId="1" applyFont="1"/>
    <xf numFmtId="0" fontId="40" fillId="0" borderId="0" xfId="1" applyFont="1" applyAlignment="1">
      <alignment horizontal="center"/>
    </xf>
    <xf numFmtId="177" fontId="16" fillId="0" borderId="0" xfId="1" applyNumberFormat="1" applyFont="1" applyAlignment="1">
      <alignment vertical="center"/>
    </xf>
    <xf numFmtId="177" fontId="24" fillId="0" borderId="0" xfId="1" applyNumberFormat="1" applyFont="1" applyAlignment="1">
      <alignment horizontal="center" vertical="center"/>
    </xf>
    <xf numFmtId="49" fontId="16" fillId="0" borderId="0" xfId="1" applyNumberFormat="1" applyFont="1" applyAlignment="1">
      <alignment vertical="top" wrapText="1"/>
    </xf>
    <xf numFmtId="0" fontId="16" fillId="0" borderId="0" xfId="1" applyFont="1" applyAlignment="1">
      <alignment horizontal="justify" vertical="center"/>
    </xf>
    <xf numFmtId="0" fontId="35" fillId="0" borderId="0" xfId="1" applyFont="1" applyAlignment="1">
      <alignment vertical="center"/>
    </xf>
    <xf numFmtId="177" fontId="24" fillId="0" borderId="0" xfId="1" applyNumberFormat="1" applyFont="1" applyAlignment="1">
      <alignment horizontal="right" vertical="center"/>
    </xf>
    <xf numFmtId="0" fontId="41" fillId="0" borderId="0" xfId="1" applyFont="1" applyAlignment="1">
      <alignment vertical="center"/>
    </xf>
    <xf numFmtId="0" fontId="42" fillId="0" borderId="0" xfId="1" applyFont="1" applyAlignment="1">
      <alignment vertical="center"/>
    </xf>
    <xf numFmtId="0" fontId="37" fillId="5" borderId="124" xfId="1" applyFont="1" applyFill="1" applyBorder="1" applyAlignment="1">
      <alignment horizontal="center" vertical="center"/>
    </xf>
    <xf numFmtId="0" fontId="37" fillId="5" borderId="125" xfId="1" applyFont="1" applyFill="1" applyBorder="1" applyAlignment="1">
      <alignment horizontal="center" vertical="center"/>
    </xf>
    <xf numFmtId="0" fontId="37" fillId="5" borderId="126" xfId="1" applyFont="1" applyFill="1" applyBorder="1" applyAlignment="1">
      <alignment horizontal="center" vertical="center"/>
    </xf>
    <xf numFmtId="0" fontId="37" fillId="5" borderId="127" xfId="1" applyFont="1" applyFill="1" applyBorder="1" applyAlignment="1">
      <alignment horizontal="center" vertical="center" wrapText="1"/>
    </xf>
    <xf numFmtId="0" fontId="16" fillId="0" borderId="0" xfId="1" applyFont="1" applyAlignment="1">
      <alignment horizontal="center" vertical="center"/>
    </xf>
    <xf numFmtId="0" fontId="43" fillId="0" borderId="11" xfId="1" applyFont="1" applyBorder="1" applyAlignment="1">
      <alignment horizontal="center" vertical="center"/>
    </xf>
    <xf numFmtId="183" fontId="24" fillId="0" borderId="11" xfId="1" applyNumberFormat="1" applyFont="1" applyBorder="1" applyAlignment="1">
      <alignment vertical="center"/>
    </xf>
    <xf numFmtId="183" fontId="24" fillId="0" borderId="81" xfId="1" applyNumberFormat="1" applyFont="1" applyBorder="1" applyAlignment="1">
      <alignment vertical="center"/>
    </xf>
    <xf numFmtId="0" fontId="43" fillId="0" borderId="12" xfId="1" applyFont="1" applyBorder="1" applyAlignment="1">
      <alignment horizontal="center" vertical="center"/>
    </xf>
    <xf numFmtId="183" fontId="24" fillId="0" borderId="12" xfId="1" applyNumberFormat="1" applyFont="1" applyBorder="1" applyAlignment="1">
      <alignment vertical="center"/>
    </xf>
    <xf numFmtId="183" fontId="24" fillId="0" borderId="74" xfId="1" applyNumberFormat="1" applyFont="1" applyBorder="1" applyAlignment="1">
      <alignment vertical="center"/>
    </xf>
    <xf numFmtId="0" fontId="43" fillId="0" borderId="12" xfId="1" applyFont="1" applyBorder="1" applyAlignment="1">
      <alignment horizontal="center" vertical="center" wrapText="1"/>
    </xf>
    <xf numFmtId="0" fontId="24" fillId="0" borderId="0" xfId="1" applyFont="1" applyAlignment="1">
      <alignment horizontal="center" vertical="center"/>
    </xf>
    <xf numFmtId="0" fontId="43" fillId="0" borderId="7" xfId="1" applyFont="1" applyBorder="1" applyAlignment="1">
      <alignment horizontal="center" vertical="center" wrapText="1"/>
    </xf>
    <xf numFmtId="183" fontId="24" fillId="0" borderId="56" xfId="1" applyNumberFormat="1" applyFont="1" applyBorder="1" applyAlignment="1">
      <alignment vertical="center"/>
    </xf>
    <xf numFmtId="183" fontId="24" fillId="0" borderId="91" xfId="1" applyNumberFormat="1" applyFont="1" applyBorder="1" applyAlignment="1">
      <alignment vertical="center"/>
    </xf>
    <xf numFmtId="0" fontId="16" fillId="0" borderId="72" xfId="1" applyFont="1" applyBorder="1" applyAlignment="1">
      <alignment horizontal="center" vertical="center"/>
    </xf>
    <xf numFmtId="0" fontId="42" fillId="0" borderId="0" xfId="1" applyFont="1" applyAlignment="1">
      <alignment horizontal="left" vertical="center"/>
    </xf>
    <xf numFmtId="0" fontId="43" fillId="0" borderId="56" xfId="1" applyFont="1" applyBorder="1" applyAlignment="1">
      <alignment horizontal="center" vertical="center" wrapText="1"/>
    </xf>
    <xf numFmtId="0" fontId="24" fillId="0" borderId="72" xfId="1" applyFont="1" applyBorder="1" applyAlignment="1">
      <alignment horizontal="center" vertical="center"/>
    </xf>
    <xf numFmtId="0" fontId="16" fillId="0" borderId="0" xfId="1" applyFont="1" applyAlignment="1">
      <alignment horizontal="left" vertical="center"/>
    </xf>
    <xf numFmtId="177" fontId="17" fillId="0" borderId="0" xfId="1" applyNumberFormat="1" applyFont="1" applyAlignment="1">
      <alignment vertical="center"/>
    </xf>
    <xf numFmtId="177" fontId="8" fillId="5" borderId="50" xfId="1" applyNumberFormat="1" applyFont="1" applyFill="1" applyBorder="1" applyAlignment="1">
      <alignment horizontal="center" vertical="center"/>
    </xf>
    <xf numFmtId="177" fontId="8" fillId="5" borderId="50" xfId="1" applyNumberFormat="1" applyFont="1" applyFill="1" applyBorder="1" applyAlignment="1">
      <alignment vertical="center"/>
    </xf>
    <xf numFmtId="177" fontId="8" fillId="5" borderId="11" xfId="1" applyNumberFormat="1" applyFont="1" applyFill="1" applyBorder="1" applyAlignment="1">
      <alignment horizontal="center" vertical="center"/>
    </xf>
    <xf numFmtId="177" fontId="8" fillId="5" borderId="11" xfId="1" applyNumberFormat="1" applyFont="1" applyFill="1" applyBorder="1" applyAlignment="1">
      <alignment horizontal="right" vertical="center"/>
    </xf>
    <xf numFmtId="177" fontId="16" fillId="0" borderId="12" xfId="1" applyNumberFormat="1" applyFont="1" applyBorder="1" applyAlignment="1">
      <alignment horizontal="center" vertical="center"/>
    </xf>
    <xf numFmtId="177" fontId="16" fillId="0" borderId="12" xfId="1" applyNumberFormat="1" applyFont="1" applyBorder="1" applyAlignment="1">
      <alignment horizontal="right" vertical="center"/>
    </xf>
    <xf numFmtId="177" fontId="16" fillId="0" borderId="74" xfId="1" applyNumberFormat="1" applyFont="1" applyBorder="1" applyAlignment="1">
      <alignment horizontal="center" vertical="center"/>
    </xf>
    <xf numFmtId="184" fontId="16" fillId="0" borderId="12" xfId="1" applyNumberFormat="1" applyFont="1" applyBorder="1" applyAlignment="1">
      <alignment horizontal="right" vertical="center"/>
    </xf>
    <xf numFmtId="49" fontId="16" fillId="0" borderId="74" xfId="1" applyNumberFormat="1" applyFont="1" applyBorder="1" applyAlignment="1">
      <alignment horizontal="right" vertical="center"/>
    </xf>
    <xf numFmtId="185" fontId="16" fillId="0" borderId="12" xfId="1" applyNumberFormat="1" applyFont="1" applyBorder="1" applyAlignment="1">
      <alignment horizontal="center" vertical="center"/>
    </xf>
    <xf numFmtId="185" fontId="16" fillId="0" borderId="12" xfId="1" applyNumberFormat="1" applyFont="1" applyBorder="1" applyAlignment="1">
      <alignment horizontal="right" vertical="center"/>
    </xf>
    <xf numFmtId="184" fontId="16" fillId="0" borderId="56" xfId="1" applyNumberFormat="1" applyFont="1" applyBorder="1" applyAlignment="1">
      <alignment horizontal="right" vertical="center"/>
    </xf>
    <xf numFmtId="49" fontId="16" fillId="0" borderId="91" xfId="1" applyNumberFormat="1" applyFont="1" applyBorder="1" applyAlignment="1">
      <alignment horizontal="right" vertical="center"/>
    </xf>
    <xf numFmtId="177" fontId="16" fillId="0" borderId="11" xfId="1" applyNumberFormat="1" applyFont="1" applyBorder="1" applyAlignment="1">
      <alignment horizontal="center" vertical="center"/>
    </xf>
    <xf numFmtId="177" fontId="16" fillId="0" borderId="11" xfId="1" applyNumberFormat="1" applyFont="1" applyBorder="1" applyAlignment="1">
      <alignment horizontal="right" vertical="center"/>
    </xf>
    <xf numFmtId="177" fontId="16" fillId="0" borderId="81" xfId="1" applyNumberFormat="1" applyFont="1" applyBorder="1" applyAlignment="1">
      <alignment horizontal="center" vertical="center"/>
    </xf>
    <xf numFmtId="177" fontId="8" fillId="7" borderId="92" xfId="1" applyNumberFormat="1" applyFont="1" applyFill="1" applyBorder="1" applyAlignment="1">
      <alignment horizontal="centerContinuous" vertical="center"/>
    </xf>
    <xf numFmtId="177" fontId="37" fillId="7" borderId="93" xfId="1" applyNumberFormat="1" applyFont="1" applyFill="1" applyBorder="1" applyAlignment="1">
      <alignment horizontal="centerContinuous" vertical="center"/>
    </xf>
    <xf numFmtId="185" fontId="24" fillId="0" borderId="0" xfId="1" applyNumberFormat="1" applyFont="1" applyAlignment="1">
      <alignment horizontal="center" vertical="center"/>
    </xf>
    <xf numFmtId="185" fontId="24" fillId="0" borderId="0" xfId="1" applyNumberFormat="1" applyFont="1" applyAlignment="1">
      <alignment horizontal="right" vertical="center"/>
    </xf>
    <xf numFmtId="177" fontId="16" fillId="0" borderId="0" xfId="1" applyNumberFormat="1" applyFont="1" applyAlignment="1">
      <alignment horizontal="centerContinuous" vertical="center"/>
    </xf>
    <xf numFmtId="177" fontId="24" fillId="0" borderId="0" xfId="1" applyNumberFormat="1" applyFont="1" applyAlignment="1">
      <alignment horizontal="centerContinuous" vertical="center"/>
    </xf>
    <xf numFmtId="177" fontId="16" fillId="0" borderId="73" xfId="1" applyNumberFormat="1" applyFont="1" applyBorder="1" applyAlignment="1">
      <alignment horizontal="center" vertical="center"/>
    </xf>
    <xf numFmtId="177" fontId="8" fillId="0" borderId="0" xfId="1" applyNumberFormat="1" applyFont="1" applyAlignment="1">
      <alignment horizontal="centerContinuous" vertical="center"/>
    </xf>
    <xf numFmtId="177" fontId="37" fillId="0" borderId="0" xfId="1" applyNumberFormat="1" applyFont="1" applyAlignment="1">
      <alignment horizontal="centerContinuous" vertical="center"/>
    </xf>
    <xf numFmtId="49" fontId="16" fillId="0" borderId="0" xfId="1" applyNumberFormat="1" applyFont="1" applyAlignment="1">
      <alignment horizontal="left" vertical="top" wrapText="1"/>
    </xf>
    <xf numFmtId="177" fontId="16" fillId="0" borderId="0" xfId="1" applyNumberFormat="1" applyFont="1" applyAlignment="1">
      <alignment vertical="center" wrapText="1"/>
    </xf>
    <xf numFmtId="0" fontId="8" fillId="5" borderId="37" xfId="6" applyFont="1" applyFill="1" applyBorder="1" applyAlignment="1">
      <alignment horizontal="center" vertical="center" wrapText="1"/>
    </xf>
    <xf numFmtId="0" fontId="8" fillId="5" borderId="38" xfId="6" applyFont="1" applyFill="1" applyBorder="1" applyAlignment="1">
      <alignment horizontal="center" vertical="center" wrapText="1"/>
    </xf>
    <xf numFmtId="0" fontId="8" fillId="5" borderId="38" xfId="6" applyFont="1" applyFill="1" applyBorder="1" applyAlignment="1">
      <alignment horizontal="center" vertical="center"/>
    </xf>
    <xf numFmtId="177" fontId="37" fillId="5" borderId="40" xfId="1" applyNumberFormat="1" applyFont="1" applyFill="1" applyBorder="1" applyAlignment="1">
      <alignment horizontal="center" vertical="center"/>
    </xf>
    <xf numFmtId="0" fontId="8" fillId="5" borderId="11" xfId="6" applyFont="1" applyFill="1" applyBorder="1" applyAlignment="1">
      <alignment horizontal="distributed" vertical="center" wrapText="1" indent="1"/>
    </xf>
    <xf numFmtId="0" fontId="16" fillId="0" borderId="11" xfId="6" applyFont="1" applyBorder="1" applyAlignment="1">
      <alignment horizontal="center" vertical="center"/>
    </xf>
    <xf numFmtId="177" fontId="24" fillId="0" borderId="51" xfId="1" applyNumberFormat="1" applyFont="1" applyBorder="1" applyAlignment="1">
      <alignment vertical="center"/>
    </xf>
    <xf numFmtId="0" fontId="8" fillId="5" borderId="12" xfId="6" applyFont="1" applyFill="1" applyBorder="1" applyAlignment="1">
      <alignment horizontal="distributed" vertical="center" wrapText="1" indent="1"/>
    </xf>
    <xf numFmtId="0" fontId="16" fillId="0" borderId="12" xfId="6" applyFont="1" applyBorder="1" applyAlignment="1">
      <alignment horizontal="center" vertical="center"/>
    </xf>
    <xf numFmtId="177" fontId="24" fillId="0" borderId="128" xfId="1" applyNumberFormat="1" applyFont="1" applyBorder="1" applyAlignment="1">
      <alignment vertical="center"/>
    </xf>
    <xf numFmtId="186" fontId="16" fillId="0" borderId="12" xfId="6" applyNumberFormat="1" applyFont="1" applyBorder="1" applyAlignment="1">
      <alignment horizontal="center" vertical="center"/>
    </xf>
    <xf numFmtId="0" fontId="8" fillId="7" borderId="12" xfId="6" applyFont="1" applyFill="1" applyBorder="1" applyAlignment="1">
      <alignment horizontal="distributed" vertical="center" wrapText="1" indent="1"/>
    </xf>
    <xf numFmtId="0" fontId="8" fillId="7" borderId="56" xfId="6" applyFont="1" applyFill="1" applyBorder="1" applyAlignment="1">
      <alignment horizontal="distributed" vertical="center" wrapText="1" indent="1"/>
    </xf>
    <xf numFmtId="186" fontId="16" fillId="0" borderId="56" xfId="6" applyNumberFormat="1" applyFont="1" applyBorder="1" applyAlignment="1">
      <alignment horizontal="center" vertical="center"/>
    </xf>
    <xf numFmtId="177" fontId="24" fillId="0" borderId="129" xfId="1" applyNumberFormat="1" applyFont="1" applyBorder="1" applyAlignment="1">
      <alignment vertical="center"/>
    </xf>
    <xf numFmtId="0" fontId="17" fillId="0" borderId="0" xfId="6" applyFont="1" applyAlignment="1">
      <alignment horizontal="center" vertical="center" wrapText="1"/>
    </xf>
    <xf numFmtId="0" fontId="16" fillId="0" borderId="0" xfId="6" applyFont="1" applyAlignment="1">
      <alignment horizontal="center" vertical="center"/>
    </xf>
    <xf numFmtId="0" fontId="26" fillId="0" borderId="0" xfId="6" applyFont="1" applyAlignment="1">
      <alignment horizontal="center" vertical="center" wrapText="1"/>
    </xf>
    <xf numFmtId="0" fontId="26" fillId="0" borderId="0" xfId="6" applyFont="1" applyAlignment="1">
      <alignment horizontal="distributed" vertical="center" wrapText="1" indent="1"/>
    </xf>
    <xf numFmtId="187" fontId="16" fillId="0" borderId="0" xfId="1" applyNumberFormat="1" applyFont="1"/>
    <xf numFmtId="188" fontId="16" fillId="0" borderId="0" xfId="1" applyNumberFormat="1" applyFont="1"/>
    <xf numFmtId="0" fontId="16" fillId="0" borderId="0" xfId="1" applyFont="1"/>
    <xf numFmtId="0" fontId="46" fillId="0" borderId="0" xfId="1" applyFont="1" applyAlignment="1">
      <alignment vertical="center"/>
    </xf>
    <xf numFmtId="0" fontId="24" fillId="0" borderId="0" xfId="1" applyFont="1" applyAlignment="1">
      <alignment horizontal="right" vertical="center"/>
    </xf>
    <xf numFmtId="0" fontId="8" fillId="5" borderId="37" xfId="1" applyFont="1" applyFill="1" applyBorder="1" applyAlignment="1">
      <alignment horizontal="center" vertical="center"/>
    </xf>
    <xf numFmtId="0" fontId="8" fillId="5" borderId="38" xfId="1" applyFont="1" applyFill="1" applyBorder="1" applyAlignment="1">
      <alignment horizontal="center" vertical="center" wrapText="1"/>
    </xf>
    <xf numFmtId="0" fontId="8" fillId="5" borderId="38" xfId="1" applyFont="1" applyFill="1" applyBorder="1" applyAlignment="1">
      <alignment horizontal="center" vertical="center"/>
    </xf>
    <xf numFmtId="0" fontId="8" fillId="5" borderId="73" xfId="1" applyFont="1" applyFill="1" applyBorder="1" applyAlignment="1">
      <alignment horizontal="center" vertical="center" wrapText="1"/>
    </xf>
    <xf numFmtId="0" fontId="24" fillId="0" borderId="100" xfId="1" applyFont="1" applyBorder="1" applyAlignment="1">
      <alignment vertical="center"/>
    </xf>
    <xf numFmtId="0" fontId="24" fillId="0" borderId="12" xfId="1" applyFont="1" applyBorder="1" applyAlignment="1">
      <alignment vertical="center"/>
    </xf>
    <xf numFmtId="186" fontId="24" fillId="0" borderId="12" xfId="1" applyNumberFormat="1" applyFont="1" applyBorder="1" applyAlignment="1">
      <alignment vertical="center"/>
    </xf>
    <xf numFmtId="176" fontId="24" fillId="0" borderId="74" xfId="1" applyNumberFormat="1" applyFont="1" applyBorder="1" applyAlignment="1">
      <alignment vertical="center"/>
    </xf>
    <xf numFmtId="0" fontId="24" fillId="0" borderId="130" xfId="1" applyFont="1" applyBorder="1" applyAlignment="1">
      <alignment vertical="center"/>
    </xf>
    <xf numFmtId="0" fontId="24" fillId="0" borderId="56" xfId="1" applyFont="1" applyBorder="1" applyAlignment="1">
      <alignment vertical="center"/>
    </xf>
    <xf numFmtId="186" fontId="24" fillId="0" borderId="56" xfId="1" applyNumberFormat="1" applyFont="1" applyBorder="1" applyAlignment="1">
      <alignment vertical="center"/>
    </xf>
    <xf numFmtId="176" fontId="24" fillId="0" borderId="91" xfId="1" applyNumberFormat="1" applyFont="1" applyBorder="1" applyAlignment="1">
      <alignment vertical="center"/>
    </xf>
    <xf numFmtId="49" fontId="24" fillId="0" borderId="0" xfId="1" applyNumberFormat="1" applyFont="1" applyAlignment="1">
      <alignment vertical="top" wrapText="1"/>
    </xf>
    <xf numFmtId="0" fontId="48" fillId="0" borderId="0" xfId="1" applyFont="1" applyAlignment="1">
      <alignment vertical="center"/>
    </xf>
    <xf numFmtId="0" fontId="17" fillId="0" borderId="0" xfId="7" applyFont="1" applyAlignment="1">
      <alignment vertical="center"/>
    </xf>
    <xf numFmtId="0" fontId="17" fillId="0" borderId="0" xfId="7" applyFont="1" applyAlignment="1">
      <alignment horizontal="right" vertical="center"/>
    </xf>
    <xf numFmtId="0" fontId="16" fillId="0" borderId="0" xfId="7" applyFont="1" applyAlignment="1">
      <alignment vertical="center"/>
    </xf>
    <xf numFmtId="0" fontId="8" fillId="5" borderId="12" xfId="7" applyFont="1" applyFill="1" applyBorder="1" applyAlignment="1">
      <alignment horizontal="center" vertical="center"/>
    </xf>
    <xf numFmtId="0" fontId="8" fillId="5" borderId="12" xfId="7" applyFont="1" applyFill="1" applyBorder="1" applyAlignment="1">
      <alignment horizontal="center" vertical="center" wrapText="1"/>
    </xf>
    <xf numFmtId="0" fontId="8" fillId="5" borderId="74" xfId="7" applyFont="1" applyFill="1" applyBorder="1" applyAlignment="1">
      <alignment horizontal="center" vertical="center" wrapText="1"/>
    </xf>
    <xf numFmtId="0" fontId="8" fillId="0" borderId="8" xfId="7" applyFont="1" applyBorder="1" applyAlignment="1">
      <alignment vertical="center"/>
    </xf>
    <xf numFmtId="0" fontId="8" fillId="0" borderId="13" xfId="7" applyFont="1" applyBorder="1" applyAlignment="1">
      <alignment horizontal="left" vertical="center"/>
    </xf>
    <xf numFmtId="179" fontId="16" fillId="0" borderId="12" xfId="7" applyNumberFormat="1" applyFont="1" applyBorder="1" applyAlignment="1">
      <alignment vertical="center"/>
    </xf>
    <xf numFmtId="184" fontId="16" fillId="0" borderId="12" xfId="7" applyNumberFormat="1" applyFont="1" applyBorder="1" applyAlignment="1">
      <alignment horizontal="center" vertical="center"/>
    </xf>
    <xf numFmtId="184" fontId="16" fillId="0" borderId="74" xfId="7" applyNumberFormat="1" applyFont="1" applyBorder="1" applyAlignment="1">
      <alignment horizontal="center" vertical="center"/>
    </xf>
    <xf numFmtId="0" fontId="8" fillId="0" borderId="14" xfId="7" applyFont="1" applyBorder="1" applyAlignment="1">
      <alignment horizontal="center" vertical="center"/>
    </xf>
    <xf numFmtId="0" fontId="8" fillId="0" borderId="12" xfId="7" applyFont="1" applyBorder="1" applyAlignment="1">
      <alignment horizontal="center" vertical="center" wrapText="1"/>
    </xf>
    <xf numFmtId="0" fontId="8" fillId="0" borderId="12" xfId="7" applyFont="1" applyBorder="1" applyAlignment="1">
      <alignment horizontal="center" vertical="center"/>
    </xf>
    <xf numFmtId="0" fontId="8" fillId="0" borderId="11" xfId="7" applyFont="1" applyBorder="1" applyAlignment="1">
      <alignment horizontal="center" vertical="center"/>
    </xf>
    <xf numFmtId="0" fontId="16" fillId="0" borderId="0" xfId="7" applyFont="1" applyAlignment="1">
      <alignment horizontal="center" vertical="center"/>
    </xf>
    <xf numFmtId="0" fontId="16" fillId="0" borderId="0" xfId="1" applyFont="1" applyAlignment="1">
      <alignment horizontal="right" vertical="center"/>
    </xf>
    <xf numFmtId="49" fontId="16" fillId="0" borderId="0" xfId="7" applyNumberFormat="1" applyFont="1" applyAlignment="1">
      <alignment vertical="top" wrapText="1"/>
    </xf>
    <xf numFmtId="49" fontId="16" fillId="0" borderId="0" xfId="7" applyNumberFormat="1" applyFont="1" applyAlignment="1">
      <alignment vertical="top"/>
    </xf>
    <xf numFmtId="0" fontId="17" fillId="0" borderId="0" xfId="9" applyFont="1">
      <alignment vertical="center"/>
    </xf>
    <xf numFmtId="0" fontId="24" fillId="0" borderId="0" xfId="9" applyFont="1">
      <alignment vertical="center"/>
    </xf>
    <xf numFmtId="177" fontId="24" fillId="0" borderId="0" xfId="9" applyNumberFormat="1" applyFont="1" applyAlignment="1">
      <alignment horizontal="right" vertical="center"/>
    </xf>
    <xf numFmtId="0" fontId="16" fillId="0" borderId="0" xfId="9" applyFont="1">
      <alignment vertical="center"/>
    </xf>
    <xf numFmtId="0" fontId="30" fillId="0" borderId="0" xfId="9" applyFont="1">
      <alignment vertical="center"/>
    </xf>
    <xf numFmtId="0" fontId="43" fillId="12" borderId="37" xfId="9" applyFont="1" applyFill="1" applyBorder="1" applyAlignment="1">
      <alignment horizontal="center" vertical="center"/>
    </xf>
    <xf numFmtId="0" fontId="8" fillId="12" borderId="38" xfId="9" applyFont="1" applyFill="1" applyBorder="1" applyAlignment="1">
      <alignment horizontal="center" vertical="center"/>
    </xf>
    <xf numFmtId="177" fontId="8" fillId="12" borderId="38" xfId="9" applyNumberFormat="1" applyFont="1" applyFill="1" applyBorder="1" applyAlignment="1">
      <alignment horizontal="center" vertical="center" shrinkToFit="1"/>
    </xf>
    <xf numFmtId="0" fontId="8" fillId="12" borderId="73" xfId="9" applyFont="1" applyFill="1" applyBorder="1" applyAlignment="1">
      <alignment horizontal="center" vertical="center"/>
    </xf>
    <xf numFmtId="0" fontId="43" fillId="12" borderId="7" xfId="9" applyFont="1" applyFill="1" applyBorder="1" applyAlignment="1">
      <alignment horizontal="center" vertical="center"/>
    </xf>
    <xf numFmtId="183" fontId="30" fillId="0" borderId="7" xfId="9" applyNumberFormat="1" applyFont="1" applyBorder="1" applyAlignment="1">
      <alignment horizontal="right" vertical="center"/>
    </xf>
    <xf numFmtId="177" fontId="30" fillId="0" borderId="0" xfId="9" applyNumberFormat="1" applyFont="1">
      <alignment vertical="center"/>
    </xf>
    <xf numFmtId="0" fontId="43" fillId="12" borderId="11" xfId="9" applyFont="1" applyFill="1" applyBorder="1" applyAlignment="1">
      <alignment horizontal="center" vertical="center"/>
    </xf>
    <xf numFmtId="183" fontId="16" fillId="0" borderId="11" xfId="9" applyNumberFormat="1" applyFont="1" applyBorder="1" applyAlignment="1" applyProtection="1">
      <alignment horizontal="right" vertical="top"/>
      <protection locked="0"/>
    </xf>
    <xf numFmtId="183" fontId="16" fillId="0" borderId="7" xfId="9" applyNumberFormat="1" applyFont="1" applyBorder="1" applyProtection="1">
      <alignment vertical="center"/>
      <protection locked="0"/>
    </xf>
    <xf numFmtId="183" fontId="16" fillId="0" borderId="11" xfId="9" applyNumberFormat="1" applyFont="1" applyBorder="1" applyProtection="1">
      <alignment vertical="center"/>
      <protection locked="0"/>
    </xf>
    <xf numFmtId="0" fontId="43" fillId="12" borderId="7" xfId="9" applyFont="1" applyFill="1" applyBorder="1" applyAlignment="1">
      <alignment horizontal="center" vertical="center" shrinkToFit="1"/>
    </xf>
    <xf numFmtId="0" fontId="43" fillId="12" borderId="14" xfId="9" applyFont="1" applyFill="1" applyBorder="1" applyAlignment="1">
      <alignment horizontal="center" vertical="center"/>
    </xf>
    <xf numFmtId="183" fontId="16" fillId="0" borderId="14" xfId="9" applyNumberFormat="1" applyFont="1" applyBorder="1" applyProtection="1">
      <alignment vertical="center"/>
      <protection locked="0"/>
    </xf>
    <xf numFmtId="0" fontId="43" fillId="12" borderId="11" xfId="9" applyFont="1" applyFill="1" applyBorder="1" applyAlignment="1">
      <alignment horizontal="center" vertical="center" shrinkToFit="1"/>
    </xf>
    <xf numFmtId="0" fontId="43" fillId="12" borderId="44" xfId="9" applyFont="1" applyFill="1" applyBorder="1" applyAlignment="1">
      <alignment horizontal="center" vertical="center"/>
    </xf>
    <xf numFmtId="183" fontId="16" fillId="0" borderId="44" xfId="9" applyNumberFormat="1" applyFont="1" applyBorder="1" applyProtection="1">
      <alignment vertical="center"/>
      <protection locked="0"/>
    </xf>
    <xf numFmtId="0" fontId="24" fillId="0" borderId="0" xfId="9" applyFont="1" applyAlignment="1">
      <alignment horizontal="right" vertical="center"/>
    </xf>
    <xf numFmtId="0" fontId="16" fillId="0" borderId="0" xfId="9" applyFont="1" applyAlignment="1">
      <alignment horizontal="right" vertical="center"/>
    </xf>
    <xf numFmtId="49" fontId="16" fillId="0" borderId="0" xfId="9" applyNumberFormat="1" applyFont="1" applyAlignment="1">
      <alignment vertical="top" wrapText="1"/>
    </xf>
    <xf numFmtId="177" fontId="16" fillId="0" borderId="0" xfId="9" applyNumberFormat="1" applyFont="1">
      <alignment vertical="center"/>
    </xf>
    <xf numFmtId="49" fontId="16" fillId="0" borderId="0" xfId="9" applyNumberFormat="1" applyFont="1" applyAlignment="1">
      <alignment vertical="top"/>
    </xf>
    <xf numFmtId="0" fontId="46" fillId="0" borderId="0" xfId="9" applyFont="1" applyAlignment="1">
      <alignment vertical="center" wrapText="1"/>
    </xf>
    <xf numFmtId="0" fontId="15" fillId="0" borderId="0" xfId="9" applyFont="1">
      <alignment vertical="center"/>
    </xf>
    <xf numFmtId="177" fontId="24" fillId="0" borderId="0" xfId="9" applyNumberFormat="1" applyFont="1">
      <alignment vertical="center"/>
    </xf>
    <xf numFmtId="177" fontId="17" fillId="0" borderId="0" xfId="9" applyNumberFormat="1" applyFont="1">
      <alignment vertical="center"/>
    </xf>
    <xf numFmtId="0" fontId="30" fillId="12" borderId="37" xfId="9" applyFont="1" applyFill="1" applyBorder="1">
      <alignment vertical="center"/>
    </xf>
    <xf numFmtId="0" fontId="43" fillId="12" borderId="73" xfId="9" applyFont="1" applyFill="1" applyBorder="1" applyAlignment="1">
      <alignment horizontal="center" vertical="center"/>
    </xf>
    <xf numFmtId="183" fontId="16" fillId="0" borderId="11" xfId="9" applyNumberFormat="1" applyFont="1" applyBorder="1" applyAlignment="1" applyProtection="1">
      <alignment horizontal="right" vertical="center"/>
      <protection locked="0"/>
    </xf>
    <xf numFmtId="0" fontId="43" fillId="12" borderId="27" xfId="9" applyFont="1" applyFill="1" applyBorder="1" applyAlignment="1">
      <alignment horizontal="center" vertical="center"/>
    </xf>
    <xf numFmtId="0" fontId="38" fillId="12" borderId="131" xfId="9" applyFont="1" applyFill="1" applyBorder="1" applyAlignment="1">
      <alignment horizontal="center" vertical="center"/>
    </xf>
    <xf numFmtId="177" fontId="16" fillId="0" borderId="0" xfId="9" applyNumberFormat="1" applyFont="1" applyAlignment="1">
      <alignment horizontal="right" vertical="center"/>
    </xf>
    <xf numFmtId="177" fontId="24" fillId="0" borderId="0" xfId="9" applyNumberFormat="1" applyFont="1" applyAlignment="1">
      <alignment vertical="top" wrapText="1"/>
    </xf>
    <xf numFmtId="177" fontId="16" fillId="0" borderId="0" xfId="9" applyNumberFormat="1" applyFont="1" applyAlignment="1">
      <alignment vertical="top" shrinkToFit="1"/>
    </xf>
    <xf numFmtId="177" fontId="16" fillId="0" borderId="0" xfId="9" applyNumberFormat="1" applyFont="1" applyAlignment="1">
      <alignment vertical="top"/>
    </xf>
    <xf numFmtId="177" fontId="24" fillId="0" borderId="0" xfId="9" applyNumberFormat="1" applyFont="1" applyAlignment="1">
      <alignment vertical="top"/>
    </xf>
    <xf numFmtId="177" fontId="46" fillId="0" borderId="0" xfId="9" applyNumberFormat="1" applyFont="1" applyAlignment="1">
      <alignment vertical="center" wrapText="1"/>
    </xf>
    <xf numFmtId="177" fontId="24" fillId="0" borderId="0" xfId="9" applyNumberFormat="1" applyFont="1" applyAlignment="1">
      <alignment horizontal="center" vertical="center"/>
    </xf>
    <xf numFmtId="183" fontId="30" fillId="0" borderId="7" xfId="9" applyNumberFormat="1" applyFont="1" applyBorder="1">
      <alignment vertical="center"/>
    </xf>
    <xf numFmtId="183" fontId="30" fillId="0" borderId="14" xfId="9" applyNumberFormat="1" applyFont="1" applyBorder="1" applyAlignment="1">
      <alignment horizontal="right" vertical="center"/>
    </xf>
    <xf numFmtId="190" fontId="16" fillId="0" borderId="7" xfId="9" applyNumberFormat="1" applyFont="1" applyBorder="1" applyAlignment="1" applyProtection="1">
      <alignment horizontal="right" vertical="center"/>
      <protection locked="0"/>
    </xf>
    <xf numFmtId="190" fontId="16" fillId="0" borderId="11" xfId="9" applyNumberFormat="1" applyFont="1" applyBorder="1" applyProtection="1">
      <alignment vertical="center"/>
      <protection locked="0"/>
    </xf>
    <xf numFmtId="190" fontId="30" fillId="0" borderId="7" xfId="9" applyNumberFormat="1" applyFont="1" applyBorder="1">
      <alignment vertical="center"/>
    </xf>
    <xf numFmtId="190" fontId="16" fillId="0" borderId="7" xfId="9" applyNumberFormat="1" applyFont="1" applyBorder="1" applyProtection="1">
      <alignment vertical="center"/>
      <protection locked="0"/>
    </xf>
    <xf numFmtId="49" fontId="16" fillId="0" borderId="0" xfId="9" applyNumberFormat="1" applyFont="1" applyAlignment="1">
      <alignment horizontal="left" vertical="top"/>
    </xf>
    <xf numFmtId="49" fontId="2" fillId="0" borderId="0" xfId="1" applyNumberFormat="1" applyAlignment="1">
      <alignment horizontal="center"/>
    </xf>
    <xf numFmtId="0" fontId="17" fillId="0" borderId="0" xfId="1" applyFont="1"/>
    <xf numFmtId="0" fontId="24" fillId="0" borderId="0" xfId="1" applyFont="1" applyAlignment="1">
      <alignment horizontal="left"/>
    </xf>
    <xf numFmtId="0" fontId="18" fillId="0" borderId="0" xfId="1" applyFont="1" applyAlignment="1">
      <alignment wrapText="1"/>
    </xf>
    <xf numFmtId="0" fontId="18" fillId="0" borderId="66" xfId="1" applyFont="1" applyBorder="1" applyAlignment="1">
      <alignment wrapText="1"/>
    </xf>
    <xf numFmtId="0" fontId="16" fillId="0" borderId="66" xfId="1" applyFont="1" applyBorder="1" applyAlignment="1">
      <alignment horizontal="right" wrapText="1"/>
    </xf>
    <xf numFmtId="0" fontId="49" fillId="0" borderId="0" xfId="1" applyFont="1" applyAlignment="1">
      <alignment wrapText="1"/>
    </xf>
    <xf numFmtId="0" fontId="8" fillId="5" borderId="114" xfId="1" applyFont="1" applyFill="1" applyBorder="1" applyAlignment="1">
      <alignment horizontal="center" vertical="center" wrapText="1"/>
    </xf>
    <xf numFmtId="0" fontId="2" fillId="0" borderId="13" xfId="1" applyBorder="1" applyAlignment="1">
      <alignment vertical="center"/>
    </xf>
    <xf numFmtId="0" fontId="2" fillId="0" borderId="9" xfId="1" applyBorder="1" applyAlignment="1">
      <alignment vertical="center"/>
    </xf>
    <xf numFmtId="0" fontId="2" fillId="0" borderId="8" xfId="1" applyBorder="1" applyAlignment="1">
      <alignment horizontal="center" vertical="center"/>
    </xf>
    <xf numFmtId="0" fontId="2" fillId="0" borderId="74" xfId="1" applyBorder="1" applyAlignment="1">
      <alignment vertical="center"/>
    </xf>
    <xf numFmtId="0" fontId="49" fillId="0" borderId="0" xfId="1" applyFont="1"/>
    <xf numFmtId="0" fontId="2" fillId="0" borderId="2" xfId="1" applyBorder="1" applyAlignment="1">
      <alignment vertical="center"/>
    </xf>
    <xf numFmtId="0" fontId="2" fillId="0" borderId="15" xfId="1" applyBorder="1" applyAlignment="1">
      <alignment vertical="center"/>
    </xf>
    <xf numFmtId="0" fontId="2" fillId="0" borderId="82" xfId="1" applyBorder="1" applyAlignment="1">
      <alignment vertical="center"/>
    </xf>
    <xf numFmtId="0" fontId="2" fillId="0" borderId="13" xfId="1" applyBorder="1" applyAlignment="1">
      <alignment horizontal="center" vertical="center" wrapText="1"/>
    </xf>
    <xf numFmtId="0" fontId="2" fillId="0" borderId="9" xfId="1" applyBorder="1" applyAlignment="1">
      <alignment horizontal="center" vertical="center" wrapText="1"/>
    </xf>
    <xf numFmtId="0" fontId="2" fillId="0" borderId="4" xfId="1" applyBorder="1" applyAlignment="1">
      <alignment vertical="center"/>
    </xf>
    <xf numFmtId="0" fontId="2" fillId="0" borderId="1" xfId="1" applyBorder="1" applyAlignment="1">
      <alignment horizontal="center" vertical="center"/>
    </xf>
    <xf numFmtId="0" fontId="2" fillId="0" borderId="48" xfId="1" applyBorder="1" applyAlignment="1">
      <alignment vertical="center"/>
    </xf>
    <xf numFmtId="0" fontId="2" fillId="0" borderId="135" xfId="1" applyBorder="1" applyAlignment="1">
      <alignment horizontal="center" vertical="center"/>
    </xf>
    <xf numFmtId="0" fontId="2" fillId="0" borderId="120" xfId="1" applyBorder="1" applyAlignment="1">
      <alignment horizontal="center" vertical="center"/>
    </xf>
    <xf numFmtId="0" fontId="2" fillId="0" borderId="136" xfId="1" applyBorder="1" applyAlignment="1">
      <alignment vertical="center"/>
    </xf>
    <xf numFmtId="0" fontId="2" fillId="0" borderId="41" xfId="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98" xfId="1" applyBorder="1" applyAlignment="1">
      <alignment horizontal="center" vertical="center"/>
    </xf>
    <xf numFmtId="0" fontId="2" fillId="0" borderId="138" xfId="1" applyBorder="1" applyAlignment="1">
      <alignment horizontal="center" vertical="center"/>
    </xf>
    <xf numFmtId="0" fontId="2" fillId="0" borderId="97" xfId="1" applyBorder="1" applyAlignment="1">
      <alignment horizontal="center" vertical="center"/>
    </xf>
    <xf numFmtId="0" fontId="2" fillId="0" borderId="99" xfId="1" applyBorder="1" applyAlignment="1">
      <alignment vertical="center"/>
    </xf>
    <xf numFmtId="0" fontId="2" fillId="0" borderId="139" xfId="1" applyBorder="1" applyAlignment="1">
      <alignment horizontal="center" vertical="center" wrapText="1"/>
    </xf>
    <xf numFmtId="0" fontId="2" fillId="0" borderId="140" xfId="1" applyBorder="1" applyAlignment="1">
      <alignment horizontal="center" vertical="center" wrapText="1"/>
    </xf>
    <xf numFmtId="0" fontId="2" fillId="0" borderId="141" xfId="1" applyBorder="1" applyAlignment="1">
      <alignment horizontal="center" vertical="center"/>
    </xf>
    <xf numFmtId="0" fontId="2" fillId="0" borderId="142" xfId="1" applyBorder="1" applyAlignment="1">
      <alignment vertical="center"/>
    </xf>
    <xf numFmtId="0" fontId="2" fillId="0" borderId="43" xfId="1" applyBorder="1" applyAlignment="1">
      <alignment horizontal="center" vertical="center" wrapText="1"/>
    </xf>
    <xf numFmtId="0" fontId="2" fillId="0" borderId="4" xfId="1" applyBorder="1" applyAlignment="1">
      <alignment horizontal="center" vertical="center" wrapText="1"/>
    </xf>
    <xf numFmtId="0" fontId="2" fillId="0" borderId="14" xfId="1" applyBorder="1" applyAlignment="1">
      <alignment horizontal="center" vertical="center"/>
    </xf>
    <xf numFmtId="0" fontId="2" fillId="0" borderId="98" xfId="1" applyBorder="1" applyAlignment="1">
      <alignment horizontal="center" vertical="center" wrapText="1"/>
    </xf>
    <xf numFmtId="0" fontId="2" fillId="0" borderId="138" xfId="1" applyBorder="1" applyAlignment="1">
      <alignment horizontal="center" vertical="center" wrapText="1"/>
    </xf>
    <xf numFmtId="0" fontId="2" fillId="0" borderId="52" xfId="1" applyBorder="1" applyAlignment="1">
      <alignment horizontal="center" vertical="center" wrapText="1"/>
    </xf>
    <xf numFmtId="0" fontId="2" fillId="0" borderId="6" xfId="1" applyBorder="1" applyAlignment="1">
      <alignment horizontal="center" vertical="center" wrapText="1"/>
    </xf>
    <xf numFmtId="0" fontId="2" fillId="0" borderId="11" xfId="1" applyBorder="1" applyAlignment="1">
      <alignment horizontal="center" vertical="center"/>
    </xf>
    <xf numFmtId="0" fontId="2" fillId="0" borderId="81" xfId="1" applyBorder="1" applyAlignment="1">
      <alignment vertical="center"/>
    </xf>
    <xf numFmtId="0" fontId="2" fillId="0" borderId="123" xfId="1" applyBorder="1" applyAlignment="1">
      <alignment horizontal="center" vertical="center"/>
    </xf>
    <xf numFmtId="0" fontId="2" fillId="0" borderId="95" xfId="1" applyBorder="1" applyAlignment="1">
      <alignment horizontal="center" vertical="center"/>
    </xf>
    <xf numFmtId="0" fontId="2" fillId="0" borderId="143" xfId="1" applyBorder="1" applyAlignment="1">
      <alignment vertical="center"/>
    </xf>
    <xf numFmtId="0" fontId="2" fillId="0" borderId="55" xfId="1" applyBorder="1" applyAlignment="1">
      <alignment horizontal="center" vertical="center"/>
    </xf>
    <xf numFmtId="0" fontId="2" fillId="0" borderId="44" xfId="1" applyBorder="1" applyAlignment="1">
      <alignment horizontal="center" vertical="center"/>
    </xf>
    <xf numFmtId="0" fontId="2" fillId="0" borderId="49" xfId="1" applyBorder="1" applyAlignment="1">
      <alignment vertical="center"/>
    </xf>
    <xf numFmtId="0" fontId="2" fillId="0" borderId="0" xfId="1" applyAlignment="1">
      <alignment horizontal="center"/>
    </xf>
    <xf numFmtId="49" fontId="2" fillId="0" borderId="0" xfId="1" applyNumberFormat="1" applyAlignment="1">
      <alignment horizontal="center" vertical="top"/>
    </xf>
    <xf numFmtId="0" fontId="16" fillId="5" borderId="37" xfId="3" applyFont="1" applyFill="1" applyBorder="1" applyAlignment="1">
      <alignment vertical="center" textRotation="255"/>
    </xf>
    <xf numFmtId="0" fontId="16" fillId="5" borderId="38" xfId="3" applyFont="1" applyFill="1" applyBorder="1" applyAlignment="1">
      <alignment vertical="center" textRotation="255"/>
    </xf>
    <xf numFmtId="177" fontId="16" fillId="5" borderId="38" xfId="3" applyNumberFormat="1" applyFont="1" applyFill="1" applyBorder="1" applyAlignment="1">
      <alignment horizontal="center" vertical="center"/>
    </xf>
    <xf numFmtId="177" fontId="16" fillId="5" borderId="39" xfId="3" applyNumberFormat="1" applyFont="1" applyFill="1" applyBorder="1" applyAlignment="1">
      <alignment horizontal="center" vertical="center" wrapText="1"/>
    </xf>
    <xf numFmtId="0" fontId="16" fillId="5" borderId="39" xfId="3" applyFont="1" applyFill="1" applyBorder="1" applyAlignment="1">
      <alignment horizontal="center" vertical="center" wrapText="1"/>
    </xf>
    <xf numFmtId="177" fontId="16" fillId="5" borderId="12" xfId="3" applyNumberFormat="1" applyFont="1" applyFill="1" applyBorder="1" applyAlignment="1">
      <alignment horizontal="center" vertical="center"/>
    </xf>
    <xf numFmtId="177" fontId="17" fillId="8" borderId="7" xfId="3" applyNumberFormat="1" applyFont="1" applyFill="1" applyBorder="1">
      <alignment vertical="center"/>
    </xf>
    <xf numFmtId="177" fontId="17" fillId="8" borderId="44" xfId="3" applyNumberFormat="1" applyFont="1" applyFill="1" applyBorder="1">
      <alignment vertical="center"/>
    </xf>
    <xf numFmtId="177" fontId="16" fillId="9" borderId="12" xfId="3" applyNumberFormat="1" applyFont="1" applyFill="1" applyBorder="1" applyAlignment="1">
      <alignment horizontal="center" vertical="center"/>
    </xf>
    <xf numFmtId="2" fontId="17" fillId="9" borderId="12" xfId="5" applyNumberFormat="1" applyFont="1" applyFill="1" applyBorder="1" applyAlignment="1">
      <alignment vertical="center"/>
    </xf>
    <xf numFmtId="177" fontId="17" fillId="8" borderId="50" xfId="3" applyNumberFormat="1" applyFont="1" applyFill="1" applyBorder="1">
      <alignment vertical="center"/>
    </xf>
    <xf numFmtId="177" fontId="17" fillId="8" borderId="14" xfId="3" applyNumberFormat="1" applyFont="1" applyFill="1" applyBorder="1">
      <alignment vertical="center"/>
    </xf>
    <xf numFmtId="177" fontId="17" fillId="8" borderId="11" xfId="3" applyNumberFormat="1" applyFont="1" applyFill="1" applyBorder="1">
      <alignment vertical="center"/>
    </xf>
    <xf numFmtId="0" fontId="16" fillId="10" borderId="47" xfId="3" applyFont="1" applyFill="1" applyBorder="1" applyAlignment="1">
      <alignment horizontal="center" vertical="center" wrapText="1"/>
    </xf>
    <xf numFmtId="0" fontId="16" fillId="10" borderId="4" xfId="3" applyFont="1" applyFill="1" applyBorder="1" applyAlignment="1">
      <alignment horizontal="center" vertical="center" wrapText="1"/>
    </xf>
    <xf numFmtId="177" fontId="16" fillId="10" borderId="12" xfId="3" applyNumberFormat="1" applyFont="1" applyFill="1" applyBorder="1" applyAlignment="1">
      <alignment horizontal="center" vertical="center"/>
    </xf>
    <xf numFmtId="9" fontId="17" fillId="10" borderId="12" xfId="5" applyFont="1" applyFill="1" applyBorder="1" applyAlignment="1">
      <alignment vertical="center"/>
    </xf>
    <xf numFmtId="9" fontId="17" fillId="10" borderId="8" xfId="5" applyFont="1" applyFill="1" applyBorder="1" applyAlignment="1">
      <alignment vertical="center"/>
    </xf>
    <xf numFmtId="177" fontId="17" fillId="10" borderId="12" xfId="3" applyNumberFormat="1" applyFont="1" applyFill="1" applyBorder="1">
      <alignment vertical="center"/>
    </xf>
    <xf numFmtId="0" fontId="17" fillId="10" borderId="3" xfId="3" applyFont="1" applyFill="1" applyBorder="1" applyAlignment="1">
      <alignment horizontal="center" vertical="center"/>
    </xf>
    <xf numFmtId="0" fontId="17" fillId="10" borderId="45" xfId="3" applyFont="1" applyFill="1" applyBorder="1" applyAlignment="1">
      <alignment horizontal="center" vertical="center"/>
    </xf>
    <xf numFmtId="177" fontId="17" fillId="8" borderId="12" xfId="3" applyNumberFormat="1" applyFont="1" applyFill="1" applyBorder="1">
      <alignment vertical="center"/>
    </xf>
    <xf numFmtId="177" fontId="17" fillId="8" borderId="8" xfId="3" applyNumberFormat="1" applyFont="1" applyFill="1" applyBorder="1">
      <alignment vertical="center"/>
    </xf>
    <xf numFmtId="0" fontId="17" fillId="8" borderId="7" xfId="3" applyFont="1" applyFill="1" applyBorder="1">
      <alignment vertical="center"/>
    </xf>
    <xf numFmtId="0" fontId="17" fillId="8" borderId="44" xfId="3" applyFont="1" applyFill="1" applyBorder="1">
      <alignment vertical="center"/>
    </xf>
    <xf numFmtId="0" fontId="17" fillId="8" borderId="50" xfId="3" applyFont="1" applyFill="1" applyBorder="1">
      <alignment vertical="center"/>
    </xf>
    <xf numFmtId="0" fontId="17" fillId="8" borderId="14" xfId="3" applyFont="1" applyFill="1" applyBorder="1">
      <alignment vertical="center"/>
    </xf>
    <xf numFmtId="177" fontId="16" fillId="5" borderId="56" xfId="3" applyNumberFormat="1" applyFont="1" applyFill="1" applyBorder="1" applyAlignment="1">
      <alignment horizontal="center" vertical="center"/>
    </xf>
    <xf numFmtId="0" fontId="17" fillId="0" borderId="0" xfId="3" applyFont="1">
      <alignment vertical="center"/>
    </xf>
    <xf numFmtId="0" fontId="17" fillId="0" borderId="59" xfId="3" applyFont="1" applyBorder="1">
      <alignment vertical="center"/>
    </xf>
    <xf numFmtId="0" fontId="17" fillId="0" borderId="62" xfId="3" applyFont="1" applyBorder="1">
      <alignment vertical="center"/>
    </xf>
    <xf numFmtId="0" fontId="17" fillId="0" borderId="45" xfId="3" applyFont="1" applyBorder="1">
      <alignment vertical="center"/>
    </xf>
    <xf numFmtId="0" fontId="17" fillId="0" borderId="66" xfId="3" applyFont="1" applyBorder="1">
      <alignment vertical="center"/>
    </xf>
    <xf numFmtId="0" fontId="17" fillId="0" borderId="58" xfId="3" applyFont="1" applyBorder="1">
      <alignment vertical="center"/>
    </xf>
    <xf numFmtId="0" fontId="16" fillId="5" borderId="67" xfId="3" applyFont="1" applyFill="1" applyBorder="1" applyAlignment="1">
      <alignment vertical="center" textRotation="255"/>
    </xf>
    <xf numFmtId="0" fontId="16" fillId="5" borderId="68" xfId="3" applyFont="1" applyFill="1" applyBorder="1" applyAlignment="1">
      <alignment vertical="center" textRotation="255"/>
    </xf>
    <xf numFmtId="177" fontId="16" fillId="5" borderId="69" xfId="3" applyNumberFormat="1" applyFont="1" applyFill="1" applyBorder="1" applyAlignment="1">
      <alignment horizontal="center" vertical="center"/>
    </xf>
    <xf numFmtId="177" fontId="17" fillId="5" borderId="70" xfId="3" applyNumberFormat="1" applyFont="1" applyFill="1" applyBorder="1" applyAlignment="1">
      <alignment horizontal="center" vertical="center" wrapText="1"/>
    </xf>
    <xf numFmtId="177" fontId="17" fillId="5" borderId="71" xfId="3" applyNumberFormat="1" applyFont="1" applyFill="1" applyBorder="1" applyAlignment="1">
      <alignment horizontal="center" vertical="center" wrapText="1"/>
    </xf>
    <xf numFmtId="177" fontId="30" fillId="6" borderId="67" xfId="3" applyNumberFormat="1" applyFont="1" applyFill="1" applyBorder="1" applyAlignment="1">
      <alignment horizontal="center" vertical="center"/>
    </xf>
    <xf numFmtId="177" fontId="17" fillId="0" borderId="50" xfId="3" applyNumberFormat="1" applyFont="1" applyBorder="1">
      <alignment vertical="center"/>
    </xf>
    <xf numFmtId="0" fontId="17" fillId="0" borderId="50" xfId="3" applyFont="1" applyBorder="1">
      <alignment vertical="center"/>
    </xf>
    <xf numFmtId="177" fontId="17" fillId="0" borderId="46" xfId="3" applyNumberFormat="1" applyFont="1" applyBorder="1">
      <alignment vertical="center"/>
    </xf>
    <xf numFmtId="177" fontId="30" fillId="6" borderId="75" xfId="3" applyNumberFormat="1" applyFont="1" applyFill="1" applyBorder="1" applyAlignment="1">
      <alignment horizontal="center" vertical="center"/>
    </xf>
    <xf numFmtId="177" fontId="17" fillId="0" borderId="76" xfId="3" applyNumberFormat="1" applyFont="1" applyBorder="1">
      <alignment vertical="center"/>
    </xf>
    <xf numFmtId="0" fontId="17" fillId="0" borderId="76" xfId="3" applyFont="1" applyBorder="1">
      <alignment vertical="center"/>
    </xf>
    <xf numFmtId="177" fontId="17" fillId="0" borderId="77" xfId="3" applyNumberFormat="1" applyFont="1" applyBorder="1">
      <alignment vertical="center"/>
    </xf>
    <xf numFmtId="177" fontId="30" fillId="6" borderId="78" xfId="3" applyNumberFormat="1" applyFont="1" applyFill="1" applyBorder="1" applyAlignment="1">
      <alignment horizontal="center" vertical="center"/>
    </xf>
    <xf numFmtId="177" fontId="17" fillId="0" borderId="79" xfId="3" applyNumberFormat="1" applyFont="1" applyBorder="1">
      <alignment vertical="center"/>
    </xf>
    <xf numFmtId="0" fontId="17" fillId="0" borderId="79" xfId="3" applyFont="1" applyBorder="1">
      <alignment vertical="center"/>
    </xf>
    <xf numFmtId="177" fontId="17" fillId="0" borderId="80" xfId="3" applyNumberFormat="1" applyFont="1" applyBorder="1">
      <alignment vertical="center"/>
    </xf>
    <xf numFmtId="177" fontId="30" fillId="6" borderId="52" xfId="3" applyNumberFormat="1" applyFont="1" applyFill="1" applyBorder="1" applyAlignment="1">
      <alignment horizontal="center" vertical="center"/>
    </xf>
    <xf numFmtId="177" fontId="17" fillId="0" borderId="11" xfId="3" applyNumberFormat="1" applyFont="1" applyBorder="1">
      <alignment vertical="center"/>
    </xf>
    <xf numFmtId="0" fontId="17" fillId="0" borderId="11" xfId="3" applyFont="1" applyBorder="1">
      <alignment vertical="center"/>
    </xf>
    <xf numFmtId="177" fontId="17" fillId="0" borderId="81" xfId="3" applyNumberFormat="1" applyFont="1" applyBorder="1">
      <alignment vertical="center"/>
    </xf>
    <xf numFmtId="177" fontId="30" fillId="6" borderId="41" xfId="3" applyNumberFormat="1" applyFont="1" applyFill="1" applyBorder="1" applyAlignment="1">
      <alignment horizontal="center" vertical="center"/>
    </xf>
    <xf numFmtId="177" fontId="17" fillId="0" borderId="7" xfId="3" applyNumberFormat="1" applyFont="1" applyBorder="1">
      <alignment vertical="center"/>
    </xf>
    <xf numFmtId="177" fontId="17" fillId="0" borderId="82" xfId="3" applyNumberFormat="1" applyFont="1" applyBorder="1">
      <alignment vertical="center"/>
    </xf>
    <xf numFmtId="177" fontId="30" fillId="6" borderId="83" xfId="3" applyNumberFormat="1" applyFont="1" applyFill="1" applyBorder="1" applyAlignment="1">
      <alignment horizontal="center" vertical="center"/>
    </xf>
    <xf numFmtId="177" fontId="17" fillId="0" borderId="84" xfId="3" applyNumberFormat="1" applyFont="1" applyBorder="1">
      <alignment vertical="center"/>
    </xf>
    <xf numFmtId="0" fontId="17" fillId="0" borderId="84" xfId="3" applyFont="1" applyBorder="1">
      <alignment vertical="center"/>
    </xf>
    <xf numFmtId="177" fontId="17" fillId="0" borderId="85" xfId="3" applyNumberFormat="1" applyFont="1" applyBorder="1">
      <alignment vertical="center"/>
    </xf>
    <xf numFmtId="0" fontId="17" fillId="0" borderId="7" xfId="3" applyFont="1" applyBorder="1">
      <alignment vertical="center"/>
    </xf>
    <xf numFmtId="177" fontId="30" fillId="6" borderId="87" xfId="3" applyNumberFormat="1" applyFont="1" applyFill="1" applyBorder="1" applyAlignment="1">
      <alignment horizontal="center" vertical="center"/>
    </xf>
    <xf numFmtId="177" fontId="17" fillId="0" borderId="88" xfId="3" applyNumberFormat="1" applyFont="1" applyBorder="1">
      <alignment vertical="center"/>
    </xf>
    <xf numFmtId="177" fontId="17" fillId="0" borderId="89" xfId="3" applyNumberFormat="1" applyFont="1" applyBorder="1">
      <alignment vertical="center"/>
    </xf>
    <xf numFmtId="177" fontId="30" fillId="6" borderId="90" xfId="3" applyNumberFormat="1" applyFont="1" applyFill="1" applyBorder="1" applyAlignment="1">
      <alignment horizontal="center" vertical="center"/>
    </xf>
    <xf numFmtId="177" fontId="17" fillId="0" borderId="44" xfId="3" applyNumberFormat="1" applyFont="1" applyBorder="1">
      <alignment vertical="center"/>
    </xf>
    <xf numFmtId="0" fontId="17" fillId="0" borderId="44" xfId="3" applyFont="1" applyBorder="1">
      <alignment vertical="center"/>
    </xf>
    <xf numFmtId="177" fontId="17" fillId="0" borderId="49" xfId="3" applyNumberFormat="1" applyFont="1" applyBorder="1">
      <alignment vertical="center"/>
    </xf>
    <xf numFmtId="0" fontId="16" fillId="10" borderId="92" xfId="3" applyFont="1" applyFill="1" applyBorder="1" applyAlignment="1">
      <alignment horizontal="center" vertical="center" textRotation="255" wrapText="1"/>
    </xf>
    <xf numFmtId="0" fontId="16" fillId="10" borderId="93" xfId="3" applyFont="1" applyFill="1" applyBorder="1" applyAlignment="1">
      <alignment horizontal="center" vertical="center" wrapText="1"/>
    </xf>
    <xf numFmtId="177" fontId="30" fillId="10" borderId="43" xfId="3" applyNumberFormat="1" applyFont="1" applyFill="1" applyBorder="1" applyAlignment="1">
      <alignment horizontal="center" vertical="center"/>
    </xf>
    <xf numFmtId="177" fontId="17" fillId="10" borderId="14" xfId="3" applyNumberFormat="1" applyFont="1" applyFill="1" applyBorder="1">
      <alignment vertical="center"/>
    </xf>
    <xf numFmtId="0" fontId="17" fillId="10" borderId="14" xfId="3" applyFont="1" applyFill="1" applyBorder="1">
      <alignment vertical="center"/>
    </xf>
    <xf numFmtId="177" fontId="17" fillId="10" borderId="48" xfId="3" applyNumberFormat="1" applyFont="1" applyFill="1" applyBorder="1">
      <alignment vertical="center"/>
    </xf>
    <xf numFmtId="0" fontId="17" fillId="10" borderId="54" xfId="3" applyFont="1" applyFill="1" applyBorder="1" applyAlignment="1">
      <alignment horizontal="center" vertical="center"/>
    </xf>
    <xf numFmtId="0" fontId="17" fillId="10" borderId="66" xfId="3" applyFont="1" applyFill="1" applyBorder="1" applyAlignment="1">
      <alignment horizontal="center" vertical="center"/>
    </xf>
    <xf numFmtId="0" fontId="17" fillId="10" borderId="58" xfId="3" applyFont="1" applyFill="1" applyBorder="1" applyAlignment="1">
      <alignment horizontal="center" vertical="center"/>
    </xf>
    <xf numFmtId="177" fontId="17" fillId="8" borderId="76" xfId="3" applyNumberFormat="1" applyFont="1" applyFill="1" applyBorder="1">
      <alignment vertical="center"/>
    </xf>
    <xf numFmtId="177" fontId="17" fillId="8" borderId="77" xfId="3" applyNumberFormat="1" applyFont="1" applyFill="1" applyBorder="1">
      <alignment vertical="center"/>
    </xf>
    <xf numFmtId="177" fontId="17" fillId="8" borderId="79" xfId="3" applyNumberFormat="1" applyFont="1" applyFill="1" applyBorder="1">
      <alignment vertical="center"/>
    </xf>
    <xf numFmtId="177" fontId="17" fillId="8" borderId="80" xfId="3" applyNumberFormat="1" applyFont="1" applyFill="1" applyBorder="1">
      <alignment vertical="center"/>
    </xf>
    <xf numFmtId="177" fontId="17" fillId="8" borderId="84" xfId="3" applyNumberFormat="1" applyFont="1" applyFill="1" applyBorder="1">
      <alignment vertical="center"/>
    </xf>
    <xf numFmtId="177" fontId="17" fillId="8" borderId="85" xfId="3" applyNumberFormat="1" applyFont="1" applyFill="1" applyBorder="1">
      <alignment vertical="center"/>
    </xf>
    <xf numFmtId="177" fontId="17" fillId="8" borderId="88" xfId="3" applyNumberFormat="1" applyFont="1" applyFill="1" applyBorder="1">
      <alignment vertical="center"/>
    </xf>
    <xf numFmtId="177" fontId="17" fillId="8" borderId="89" xfId="3" applyNumberFormat="1" applyFont="1" applyFill="1" applyBorder="1">
      <alignment vertical="center"/>
    </xf>
    <xf numFmtId="0" fontId="51" fillId="0" borderId="0" xfId="2" applyFont="1" applyAlignment="1">
      <alignment horizontal="left" vertical="center"/>
    </xf>
    <xf numFmtId="0" fontId="52" fillId="0" borderId="0" xfId="2" applyFont="1" applyAlignment="1">
      <alignment horizontal="center" vertical="center" wrapText="1"/>
    </xf>
    <xf numFmtId="0" fontId="52" fillId="0" borderId="10" xfId="2" applyFont="1" applyBorder="1" applyAlignment="1">
      <alignment horizontal="left" vertical="center" wrapText="1"/>
    </xf>
    <xf numFmtId="0" fontId="52" fillId="3" borderId="12" xfId="2" applyFont="1" applyFill="1" applyBorder="1" applyAlignment="1">
      <alignment horizontal="center" vertical="center" wrapText="1"/>
    </xf>
    <xf numFmtId="176" fontId="52" fillId="2" borderId="12" xfId="2" applyNumberFormat="1" applyFont="1" applyFill="1" applyBorder="1" applyAlignment="1">
      <alignment horizontal="left" vertical="center" wrapText="1"/>
    </xf>
    <xf numFmtId="0" fontId="52" fillId="0" borderId="12" xfId="2" applyFont="1" applyBorder="1" applyAlignment="1">
      <alignment horizontal="center" vertical="center" wrapText="1"/>
    </xf>
    <xf numFmtId="0" fontId="43" fillId="12" borderId="38" xfId="9" applyFont="1" applyFill="1" applyBorder="1" applyAlignment="1">
      <alignment horizontal="center" vertical="center"/>
    </xf>
    <xf numFmtId="0" fontId="17" fillId="0" borderId="0" xfId="1" applyFont="1" applyAlignment="1">
      <alignment horizontal="left" vertical="center"/>
    </xf>
    <xf numFmtId="2" fontId="17" fillId="9" borderId="56" xfId="5" applyNumberFormat="1" applyFont="1" applyFill="1" applyBorder="1" applyAlignment="1">
      <alignment vertical="center"/>
    </xf>
    <xf numFmtId="0" fontId="17" fillId="0" borderId="0" xfId="3" applyFont="1" applyAlignment="1">
      <alignment horizontal="center" vertical="center"/>
    </xf>
    <xf numFmtId="0" fontId="17" fillId="0" borderId="10" xfId="3" applyFont="1" applyBorder="1" applyAlignment="1">
      <alignment horizontal="center" vertical="center"/>
    </xf>
    <xf numFmtId="0" fontId="19" fillId="0" borderId="0" xfId="0" applyFont="1" applyAlignment="1">
      <alignment vertical="top"/>
    </xf>
    <xf numFmtId="49" fontId="17" fillId="0" borderId="3" xfId="0" applyNumberFormat="1" applyFont="1" applyBorder="1" applyAlignment="1">
      <alignment horizontal="center" vertical="top" wrapText="1"/>
    </xf>
    <xf numFmtId="0" fontId="17" fillId="0" borderId="4" xfId="0" applyFont="1" applyBorder="1" applyAlignment="1">
      <alignment horizontal="left" vertical="top" wrapText="1"/>
    </xf>
    <xf numFmtId="0" fontId="0" fillId="0" borderId="0" xfId="0" applyAlignment="1">
      <alignment vertical="center" wrapText="1"/>
    </xf>
    <xf numFmtId="0" fontId="18" fillId="0" borderId="0" xfId="0" applyFont="1" applyAlignment="1">
      <alignment vertical="center"/>
    </xf>
    <xf numFmtId="49" fontId="17" fillId="0" borderId="5" xfId="0" applyNumberFormat="1" applyFont="1" applyBorder="1" applyAlignment="1">
      <alignment horizontal="center" vertical="top" wrapText="1"/>
    </xf>
    <xf numFmtId="0" fontId="53" fillId="4" borderId="0" xfId="3" applyFont="1" applyFill="1">
      <alignment vertical="center"/>
    </xf>
    <xf numFmtId="0" fontId="53" fillId="0" borderId="0" xfId="3" applyFont="1">
      <alignment vertical="center"/>
    </xf>
    <xf numFmtId="0" fontId="43" fillId="4" borderId="0" xfId="3" applyFont="1" applyFill="1" applyAlignment="1"/>
    <xf numFmtId="0" fontId="43" fillId="4" borderId="0" xfId="3" applyFont="1" applyFill="1">
      <alignment vertical="center"/>
    </xf>
    <xf numFmtId="0" fontId="43" fillId="0" borderId="0" xfId="3" applyFont="1">
      <alignment vertical="center"/>
    </xf>
    <xf numFmtId="0" fontId="55" fillId="0" borderId="0" xfId="3" applyFont="1">
      <alignment vertical="center"/>
    </xf>
    <xf numFmtId="0" fontId="54" fillId="0" borderId="0" xfId="3" applyFont="1">
      <alignment vertical="center"/>
    </xf>
    <xf numFmtId="0" fontId="56" fillId="4" borderId="0" xfId="3" applyFont="1" applyFill="1">
      <alignment vertical="center"/>
    </xf>
    <xf numFmtId="0" fontId="16" fillId="4" borderId="0" xfId="3" applyFont="1" applyFill="1" applyAlignment="1">
      <alignment horizontal="left" vertical="center"/>
    </xf>
    <xf numFmtId="0" fontId="55" fillId="4" borderId="0" xfId="3" applyFont="1" applyFill="1">
      <alignment vertical="center"/>
    </xf>
    <xf numFmtId="0" fontId="54" fillId="4" borderId="0" xfId="3" applyFont="1" applyFill="1">
      <alignment vertical="center"/>
    </xf>
    <xf numFmtId="0" fontId="37" fillId="0" borderId="0" xfId="3" applyFont="1">
      <alignment vertical="center"/>
    </xf>
    <xf numFmtId="0" fontId="25" fillId="4" borderId="0" xfId="3" applyFont="1" applyFill="1">
      <alignment vertical="center"/>
    </xf>
    <xf numFmtId="0" fontId="30" fillId="4" borderId="0" xfId="3" applyFont="1" applyFill="1">
      <alignment vertical="center"/>
    </xf>
    <xf numFmtId="0" fontId="30" fillId="0" borderId="5" xfId="3" applyFont="1" applyBorder="1">
      <alignment vertical="center"/>
    </xf>
    <xf numFmtId="0" fontId="17" fillId="0" borderId="10" xfId="3" applyFont="1" applyBorder="1">
      <alignment vertical="center"/>
    </xf>
    <xf numFmtId="0" fontId="17" fillId="0" borderId="6" xfId="3" applyFont="1" applyBorder="1">
      <alignment vertical="center"/>
    </xf>
    <xf numFmtId="0" fontId="30" fillId="0" borderId="6" xfId="3" applyFont="1" applyBorder="1" applyAlignment="1">
      <alignment horizontal="left" vertical="center"/>
    </xf>
    <xf numFmtId="0" fontId="30" fillId="0" borderId="8" xfId="3" applyFont="1" applyBorder="1" applyAlignment="1">
      <alignment horizontal="left" vertical="center" indent="1"/>
    </xf>
    <xf numFmtId="0" fontId="30" fillId="0" borderId="9" xfId="3" applyFont="1" applyBorder="1" applyAlignment="1">
      <alignment horizontal="left" vertical="center" indent="1"/>
    </xf>
    <xf numFmtId="0" fontId="30" fillId="0" borderId="13" xfId="3" applyFont="1" applyBorder="1" applyAlignment="1">
      <alignment horizontal="left" vertical="center"/>
    </xf>
    <xf numFmtId="0" fontId="30" fillId="0" borderId="15" xfId="3" applyFont="1" applyBorder="1" applyAlignment="1">
      <alignment horizontal="left" vertical="top" shrinkToFit="1"/>
    </xf>
    <xf numFmtId="0" fontId="17" fillId="0" borderId="2" xfId="3" applyFont="1" applyBorder="1">
      <alignment vertical="center"/>
    </xf>
    <xf numFmtId="178" fontId="17" fillId="0" borderId="1" xfId="3" applyNumberFormat="1" applyFont="1" applyBorder="1">
      <alignment vertical="center"/>
    </xf>
    <xf numFmtId="178" fontId="17" fillId="0" borderId="15" xfId="3" applyNumberFormat="1" applyFont="1" applyBorder="1">
      <alignment vertical="center"/>
    </xf>
    <xf numFmtId="0" fontId="17" fillId="0" borderId="15" xfId="3" applyFont="1" applyBorder="1">
      <alignment vertical="center"/>
    </xf>
    <xf numFmtId="0" fontId="17" fillId="0" borderId="1" xfId="3" applyFont="1" applyBorder="1">
      <alignment vertical="center"/>
    </xf>
    <xf numFmtId="0" fontId="30" fillId="0" borderId="15" xfId="3" applyFont="1" applyBorder="1" applyAlignment="1">
      <alignment vertical="top" wrapText="1" shrinkToFit="1"/>
    </xf>
    <xf numFmtId="0" fontId="30" fillId="0" borderId="2" xfId="3" applyFont="1" applyBorder="1" applyAlignment="1">
      <alignment vertical="top" wrapText="1" shrinkToFit="1"/>
    </xf>
    <xf numFmtId="0" fontId="30" fillId="0" borderId="3" xfId="3" applyFont="1" applyBorder="1" applyAlignment="1">
      <alignment horizontal="left" vertical="top" shrinkToFit="1"/>
    </xf>
    <xf numFmtId="0" fontId="30" fillId="0" borderId="0" xfId="3" applyFont="1" applyAlignment="1">
      <alignment horizontal="left" vertical="top" shrinkToFit="1"/>
    </xf>
    <xf numFmtId="0" fontId="17" fillId="0" borderId="4" xfId="3" applyFont="1" applyBorder="1">
      <alignment vertical="center"/>
    </xf>
    <xf numFmtId="178" fontId="17" fillId="0" borderId="3" xfId="3" applyNumberFormat="1" applyFont="1" applyBorder="1">
      <alignment vertical="center"/>
    </xf>
    <xf numFmtId="178" fontId="17" fillId="0" borderId="0" xfId="3" applyNumberFormat="1" applyFont="1">
      <alignment vertical="center"/>
    </xf>
    <xf numFmtId="0" fontId="17" fillId="0" borderId="3" xfId="3" applyFont="1" applyBorder="1">
      <alignment vertical="center"/>
    </xf>
    <xf numFmtId="0" fontId="30" fillId="0" borderId="0" xfId="3" applyFont="1" applyAlignment="1">
      <alignment vertical="top" wrapText="1" shrinkToFit="1"/>
    </xf>
    <xf numFmtId="0" fontId="30" fillId="0" borderId="4" xfId="3" applyFont="1" applyBorder="1" applyAlignment="1">
      <alignment vertical="top" wrapText="1" shrinkToFit="1"/>
    </xf>
    <xf numFmtId="0" fontId="30" fillId="0" borderId="0" xfId="3" applyFont="1" applyAlignment="1">
      <alignment horizontal="center" vertical="top" shrinkToFit="1"/>
    </xf>
    <xf numFmtId="0" fontId="30" fillId="0" borderId="4" xfId="3" applyFont="1" applyBorder="1" applyAlignment="1">
      <alignment horizontal="center" vertical="top" shrinkToFit="1"/>
    </xf>
    <xf numFmtId="178" fontId="30" fillId="0" borderId="3" xfId="3" applyNumberFormat="1" applyFont="1" applyBorder="1" applyAlignment="1">
      <alignment vertical="top" shrinkToFit="1"/>
    </xf>
    <xf numFmtId="178" fontId="30" fillId="0" borderId="0" xfId="3" applyNumberFormat="1" applyFont="1" applyAlignment="1">
      <alignment vertical="top" shrinkToFit="1"/>
    </xf>
    <xf numFmtId="0" fontId="30" fillId="0" borderId="3" xfId="3" applyFont="1" applyBorder="1" applyAlignment="1">
      <alignment horizontal="center" vertical="top" shrinkToFit="1"/>
    </xf>
    <xf numFmtId="0" fontId="17" fillId="0" borderId="0" xfId="3" applyFont="1" applyAlignment="1">
      <alignment vertical="top" shrinkToFit="1"/>
    </xf>
    <xf numFmtId="0" fontId="17" fillId="0" borderId="4" xfId="3" applyFont="1" applyBorder="1" applyAlignment="1">
      <alignment vertical="top" shrinkToFit="1"/>
    </xf>
    <xf numFmtId="0" fontId="30" fillId="0" borderId="5" xfId="3" applyFont="1" applyBorder="1" applyAlignment="1">
      <alignment horizontal="center" vertical="top" shrinkToFit="1"/>
    </xf>
    <xf numFmtId="0" fontId="30" fillId="0" borderId="10" xfId="3" applyFont="1" applyBorder="1" applyAlignment="1">
      <alignment horizontal="center" vertical="top" shrinkToFit="1"/>
    </xf>
    <xf numFmtId="0" fontId="30" fillId="0" borderId="6" xfId="3" applyFont="1" applyBorder="1" applyAlignment="1">
      <alignment horizontal="center" vertical="top" shrinkToFit="1"/>
    </xf>
    <xf numFmtId="178" fontId="30" fillId="0" borderId="5" xfId="3" applyNumberFormat="1" applyFont="1" applyBorder="1" applyAlignment="1">
      <alignment vertical="top" shrinkToFit="1"/>
    </xf>
    <xf numFmtId="178" fontId="30" fillId="0" borderId="10" xfId="3" applyNumberFormat="1" applyFont="1" applyBorder="1" applyAlignment="1">
      <alignment vertical="top" shrinkToFit="1"/>
    </xf>
    <xf numFmtId="0" fontId="17" fillId="0" borderId="10" xfId="3" applyFont="1" applyBorder="1" applyAlignment="1">
      <alignment vertical="top" shrinkToFit="1"/>
    </xf>
    <xf numFmtId="0" fontId="17" fillId="0" borderId="6" xfId="3" applyFont="1" applyBorder="1" applyAlignment="1">
      <alignment vertical="top" shrinkToFit="1"/>
    </xf>
    <xf numFmtId="0" fontId="17" fillId="0" borderId="5" xfId="3" applyFont="1" applyBorder="1">
      <alignment vertical="center"/>
    </xf>
    <xf numFmtId="0" fontId="30" fillId="0" borderId="15" xfId="3" applyFont="1" applyBorder="1" applyAlignment="1">
      <alignment vertical="top" shrinkToFit="1"/>
    </xf>
    <xf numFmtId="0" fontId="30" fillId="0" borderId="2" xfId="3" applyFont="1" applyBorder="1" applyAlignment="1">
      <alignment vertical="top" shrinkToFit="1"/>
    </xf>
    <xf numFmtId="0" fontId="30" fillId="0" borderId="0" xfId="3" applyFont="1" applyAlignment="1">
      <alignment vertical="top" shrinkToFit="1"/>
    </xf>
    <xf numFmtId="0" fontId="30" fillId="0" borderId="4" xfId="3" applyFont="1" applyBorder="1" applyAlignment="1">
      <alignment vertical="top" shrinkToFit="1"/>
    </xf>
    <xf numFmtId="0" fontId="17" fillId="0" borderId="15" xfId="3" applyFont="1" applyBorder="1" applyAlignment="1">
      <alignment horizontal="left" vertical="top" shrinkToFit="1"/>
    </xf>
    <xf numFmtId="178" fontId="17" fillId="0" borderId="1" xfId="3" applyNumberFormat="1" applyFont="1" applyBorder="1" applyAlignment="1">
      <alignment vertical="top" shrinkToFit="1"/>
    </xf>
    <xf numFmtId="178" fontId="17" fillId="0" borderId="15" xfId="3" applyNumberFormat="1" applyFont="1" applyBorder="1" applyAlignment="1">
      <alignment vertical="top" shrinkToFit="1"/>
    </xf>
    <xf numFmtId="0" fontId="17" fillId="0" borderId="2" xfId="3" applyFont="1" applyBorder="1" applyAlignment="1">
      <alignment horizontal="left" vertical="top" shrinkToFit="1"/>
    </xf>
    <xf numFmtId="0" fontId="17" fillId="0" borderId="1" xfId="3" applyFont="1" applyBorder="1" applyAlignment="1">
      <alignment horizontal="left" vertical="top" shrinkToFit="1"/>
    </xf>
    <xf numFmtId="0" fontId="17" fillId="0" borderId="0" xfId="3" applyFont="1" applyAlignment="1">
      <alignment horizontal="center" vertical="top" shrinkToFit="1"/>
    </xf>
    <xf numFmtId="0" fontId="17" fillId="0" borderId="4" xfId="3" applyFont="1" applyBorder="1" applyAlignment="1">
      <alignment horizontal="center" vertical="top" shrinkToFit="1"/>
    </xf>
    <xf numFmtId="0" fontId="17" fillId="0" borderId="3" xfId="3" applyFont="1" applyBorder="1" applyAlignment="1">
      <alignment horizontal="center" vertical="top" shrinkToFit="1"/>
    </xf>
    <xf numFmtId="0" fontId="17" fillId="0" borderId="10" xfId="3" applyFont="1" applyBorder="1" applyAlignment="1">
      <alignment horizontal="center" vertical="top" shrinkToFit="1"/>
    </xf>
    <xf numFmtId="0" fontId="17" fillId="0" borderId="6" xfId="3" applyFont="1" applyBorder="1" applyAlignment="1">
      <alignment horizontal="center" vertical="top" shrinkToFit="1"/>
    </xf>
    <xf numFmtId="0" fontId="17" fillId="0" borderId="5" xfId="3" applyFont="1" applyBorder="1" applyAlignment="1">
      <alignment horizontal="center" vertical="top" shrinkToFit="1"/>
    </xf>
    <xf numFmtId="0" fontId="30" fillId="0" borderId="10" xfId="3" applyFont="1" applyBorder="1" applyAlignment="1">
      <alignment vertical="top" shrinkToFit="1"/>
    </xf>
    <xf numFmtId="0" fontId="30" fillId="0" borderId="6" xfId="3" applyFont="1" applyBorder="1" applyAlignment="1">
      <alignment vertical="top" shrinkToFit="1"/>
    </xf>
    <xf numFmtId="0" fontId="17" fillId="0" borderId="0" xfId="3" applyFont="1" applyAlignment="1">
      <alignment horizontal="left" vertical="top" shrinkToFit="1"/>
    </xf>
    <xf numFmtId="178" fontId="17" fillId="0" borderId="3" xfId="3" applyNumberFormat="1" applyFont="1" applyBorder="1" applyAlignment="1">
      <alignment vertical="top" shrinkToFit="1"/>
    </xf>
    <xf numFmtId="178" fontId="17" fillId="0" borderId="0" xfId="3" applyNumberFormat="1" applyFont="1" applyAlignment="1">
      <alignment vertical="top" shrinkToFit="1"/>
    </xf>
    <xf numFmtId="0" fontId="17" fillId="0" borderId="4" xfId="3" applyFont="1" applyBorder="1" applyAlignment="1">
      <alignment horizontal="left" vertical="top" shrinkToFit="1"/>
    </xf>
    <xf numFmtId="0" fontId="17" fillId="0" borderId="3" xfId="3" applyFont="1" applyBorder="1" applyAlignment="1">
      <alignment horizontal="left" vertical="top" shrinkToFit="1"/>
    </xf>
    <xf numFmtId="178" fontId="17" fillId="0" borderId="5" xfId="3" applyNumberFormat="1" applyFont="1" applyBorder="1" applyAlignment="1">
      <alignment vertical="top" shrinkToFit="1"/>
    </xf>
    <xf numFmtId="178" fontId="17" fillId="0" borderId="10" xfId="3" applyNumberFormat="1" applyFont="1" applyBorder="1" applyAlignment="1">
      <alignment vertical="top" shrinkToFit="1"/>
    </xf>
    <xf numFmtId="0" fontId="58" fillId="5" borderId="9" xfId="3" applyFont="1" applyFill="1" applyBorder="1" applyAlignment="1">
      <alignment horizontal="center" vertical="center" wrapText="1" shrinkToFit="1"/>
    </xf>
    <xf numFmtId="0" fontId="58" fillId="5" borderId="2" xfId="3" applyFont="1" applyFill="1" applyBorder="1" applyAlignment="1">
      <alignment horizontal="center" vertical="center" wrapText="1" shrinkToFit="1"/>
    </xf>
    <xf numFmtId="0" fontId="59" fillId="5" borderId="144" xfId="3" applyFont="1" applyFill="1" applyBorder="1" applyAlignment="1">
      <alignment horizontal="center" vertical="center" shrinkToFit="1"/>
    </xf>
    <xf numFmtId="0" fontId="52" fillId="5" borderId="144" xfId="3" applyFont="1" applyFill="1" applyBorder="1" applyAlignment="1">
      <alignment horizontal="center" vertical="center"/>
    </xf>
    <xf numFmtId="0" fontId="17" fillId="5" borderId="3" xfId="3" applyFont="1" applyFill="1" applyBorder="1" applyAlignment="1">
      <alignment horizontal="center" vertical="center"/>
    </xf>
    <xf numFmtId="0" fontId="17" fillId="5" borderId="5" xfId="3" applyFont="1" applyFill="1" applyBorder="1" applyAlignment="1">
      <alignment horizontal="center" vertical="center"/>
    </xf>
    <xf numFmtId="0" fontId="57" fillId="0" borderId="9" xfId="3" applyFont="1" applyBorder="1" applyAlignment="1"/>
    <xf numFmtId="0" fontId="57" fillId="0" borderId="13" xfId="3" applyFont="1" applyBorder="1" applyAlignment="1"/>
    <xf numFmtId="0" fontId="57" fillId="0" borderId="9" xfId="3" applyFont="1" applyBorder="1" applyAlignment="1">
      <alignment horizontal="right"/>
    </xf>
    <xf numFmtId="0" fontId="57" fillId="0" borderId="23" xfId="3" applyFont="1" applyBorder="1" applyAlignment="1"/>
    <xf numFmtId="0" fontId="57" fillId="0" borderId="20" xfId="3" applyFont="1" applyBorder="1" applyAlignment="1"/>
    <xf numFmtId="0" fontId="57" fillId="0" borderId="20" xfId="3" applyFont="1" applyBorder="1" applyAlignment="1">
      <alignment wrapText="1"/>
    </xf>
    <xf numFmtId="0" fontId="17" fillId="0" borderId="15" xfId="3" applyFont="1" applyBorder="1" applyAlignment="1">
      <alignment horizontal="center" vertical="center"/>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57" fillId="0" borderId="13" xfId="3" applyFont="1" applyBorder="1" applyAlignment="1">
      <alignment horizontal="right"/>
    </xf>
    <xf numFmtId="0" fontId="57" fillId="8" borderId="2" xfId="3" applyFont="1" applyFill="1" applyBorder="1" applyAlignment="1">
      <alignment horizontal="right"/>
    </xf>
    <xf numFmtId="0" fontId="57" fillId="8" borderId="15" xfId="3" applyFont="1" applyFill="1" applyBorder="1" applyAlignment="1">
      <alignment horizontal="right"/>
    </xf>
    <xf numFmtId="0" fontId="57" fillId="8" borderId="22" xfId="3" applyFont="1" applyFill="1" applyBorder="1" applyAlignment="1">
      <alignment horizontal="right"/>
    </xf>
    <xf numFmtId="0" fontId="57" fillId="8" borderId="16" xfId="3" applyFont="1" applyFill="1" applyBorder="1" applyAlignment="1">
      <alignment horizontal="right"/>
    </xf>
    <xf numFmtId="0" fontId="30" fillId="4" borderId="0" xfId="3" applyFont="1" applyFill="1" applyAlignment="1">
      <alignment horizontal="center" vertical="center"/>
    </xf>
    <xf numFmtId="0" fontId="60" fillId="5" borderId="15" xfId="3" applyFont="1" applyFill="1" applyBorder="1" applyAlignment="1">
      <alignment horizontal="center" vertical="center"/>
    </xf>
    <xf numFmtId="0" fontId="60" fillId="5" borderId="2" xfId="3" applyFont="1" applyFill="1" applyBorder="1" applyAlignment="1">
      <alignment horizontal="center" vertical="center"/>
    </xf>
    <xf numFmtId="0" fontId="60" fillId="5" borderId="15" xfId="3" applyFont="1" applyFill="1" applyBorder="1" applyAlignment="1">
      <alignment horizontal="center" vertical="center" wrapText="1" shrinkToFit="1"/>
    </xf>
    <xf numFmtId="0" fontId="60" fillId="5" borderId="0" xfId="3" applyFont="1" applyFill="1">
      <alignment vertical="center"/>
    </xf>
    <xf numFmtId="0" fontId="60" fillId="5" borderId="29" xfId="3" applyFont="1" applyFill="1" applyBorder="1">
      <alignment vertical="center"/>
    </xf>
    <xf numFmtId="0" fontId="60" fillId="5" borderId="146" xfId="3" applyFont="1" applyFill="1" applyBorder="1">
      <alignment vertical="center"/>
    </xf>
    <xf numFmtId="0" fontId="60" fillId="5" borderId="147" xfId="3" applyFont="1" applyFill="1" applyBorder="1">
      <alignment vertical="center"/>
    </xf>
    <xf numFmtId="0" fontId="60" fillId="5" borderId="10" xfId="3" applyFont="1" applyFill="1" applyBorder="1" applyAlignment="1">
      <alignment horizontal="center" vertical="center" wrapText="1" shrinkToFit="1"/>
    </xf>
    <xf numFmtId="0" fontId="30" fillId="0" borderId="9" xfId="3" applyFont="1" applyBorder="1" applyAlignment="1">
      <alignment horizontal="right" vertical="center"/>
    </xf>
    <xf numFmtId="0" fontId="30" fillId="0" borderId="2" xfId="3" applyFont="1" applyBorder="1" applyAlignment="1">
      <alignment horizontal="right" vertical="center"/>
    </xf>
    <xf numFmtId="0" fontId="30" fillId="0" borderId="15" xfId="3" applyFont="1" applyBorder="1" applyAlignment="1">
      <alignment horizontal="right" vertical="center"/>
    </xf>
    <xf numFmtId="0" fontId="30" fillId="0" borderId="27" xfId="3" applyFont="1" applyBorder="1" applyAlignment="1">
      <alignment horizontal="right" vertical="center"/>
    </xf>
    <xf numFmtId="0" fontId="30" fillId="0" borderId="13" xfId="3" applyFont="1" applyBorder="1" applyAlignment="1">
      <alignment horizontal="right" vertical="center"/>
    </xf>
    <xf numFmtId="0" fontId="30" fillId="0" borderId="1" xfId="3" applyFont="1" applyBorder="1" applyAlignment="1">
      <alignment horizontal="right" vertical="center"/>
    </xf>
    <xf numFmtId="0" fontId="30" fillId="6" borderId="2" xfId="3" applyFont="1" applyFill="1" applyBorder="1" applyAlignment="1">
      <alignment horizontal="right" vertical="center"/>
    </xf>
    <xf numFmtId="0" fontId="30" fillId="0" borderId="14" xfId="3" applyFont="1" applyBorder="1" applyAlignment="1">
      <alignment horizontal="center" vertical="center" wrapText="1"/>
    </xf>
    <xf numFmtId="0" fontId="30" fillId="0" borderId="36" xfId="3" applyFont="1" applyBorder="1" applyAlignment="1">
      <alignment horizontal="right" vertical="center"/>
    </xf>
    <xf numFmtId="0" fontId="30" fillId="0" borderId="8" xfId="3" applyFont="1" applyBorder="1">
      <alignment vertical="center"/>
    </xf>
    <xf numFmtId="0" fontId="30" fillId="6" borderId="13" xfId="3" applyFont="1" applyFill="1" applyBorder="1" applyAlignment="1">
      <alignment horizontal="right" vertical="center"/>
    </xf>
    <xf numFmtId="0" fontId="30" fillId="0" borderId="0" xfId="3" applyFont="1" applyAlignment="1">
      <alignment vertical="top" wrapText="1"/>
    </xf>
    <xf numFmtId="0" fontId="60" fillId="6" borderId="7" xfId="3" applyFont="1" applyFill="1" applyBorder="1" applyAlignment="1">
      <alignment horizontal="right" vertical="center"/>
    </xf>
    <xf numFmtId="0" fontId="30" fillId="8" borderId="8" xfId="3" applyFont="1" applyFill="1" applyBorder="1" applyAlignment="1">
      <alignment horizontal="right" vertical="center"/>
    </xf>
    <xf numFmtId="0" fontId="30" fillId="8" borderId="9" xfId="3" applyFont="1" applyFill="1" applyBorder="1" applyAlignment="1">
      <alignment horizontal="right" vertical="center"/>
    </xf>
    <xf numFmtId="0" fontId="30" fillId="8" borderId="13" xfId="3" applyFont="1" applyFill="1" applyBorder="1" applyAlignment="1">
      <alignment horizontal="right" vertical="center"/>
    </xf>
    <xf numFmtId="0" fontId="30" fillId="8" borderId="36" xfId="3" applyFont="1" applyFill="1" applyBorder="1" applyAlignment="1">
      <alignment horizontal="right" vertical="center"/>
    </xf>
    <xf numFmtId="0" fontId="17" fillId="5" borderId="0" xfId="3" applyFont="1" applyFill="1">
      <alignment vertical="center"/>
    </xf>
    <xf numFmtId="0" fontId="60" fillId="5" borderId="4" xfId="3" applyFont="1" applyFill="1" applyBorder="1" applyAlignment="1">
      <alignment horizontal="center" vertical="center" wrapText="1" shrinkToFit="1"/>
    </xf>
    <xf numFmtId="0" fontId="60" fillId="5" borderId="144" xfId="3" applyFont="1" applyFill="1" applyBorder="1" applyAlignment="1">
      <alignment horizontal="center" vertical="center" wrapText="1"/>
    </xf>
    <xf numFmtId="0" fontId="60" fillId="5" borderId="15" xfId="3" applyFont="1" applyFill="1" applyBorder="1" applyAlignment="1">
      <alignment horizontal="center" vertical="center" wrapText="1"/>
    </xf>
    <xf numFmtId="0" fontId="60" fillId="5" borderId="2" xfId="3" applyFont="1" applyFill="1" applyBorder="1" applyAlignment="1">
      <alignment horizontal="center" vertical="center" wrapText="1" shrinkToFit="1"/>
    </xf>
    <xf numFmtId="0" fontId="30" fillId="0" borderId="9" xfId="3" applyFont="1" applyBorder="1" applyAlignment="1"/>
    <xf numFmtId="0" fontId="30" fillId="0" borderId="13" xfId="3" applyFont="1" applyBorder="1" applyAlignment="1"/>
    <xf numFmtId="0" fontId="30" fillId="0" borderId="9" xfId="3" applyFont="1" applyBorder="1" applyAlignment="1">
      <alignment horizontal="right"/>
    </xf>
    <xf numFmtId="0" fontId="30" fillId="0" borderId="20" xfId="3" applyFont="1" applyBorder="1" applyAlignment="1">
      <alignment wrapText="1"/>
    </xf>
    <xf numFmtId="0" fontId="60" fillId="0" borderId="9" xfId="3" applyFont="1" applyBorder="1" applyAlignment="1">
      <alignment horizontal="right" vertical="center"/>
    </xf>
    <xf numFmtId="0" fontId="30" fillId="0" borderId="20" xfId="3" applyFont="1" applyBorder="1" applyAlignment="1"/>
    <xf numFmtId="0" fontId="30" fillId="8" borderId="8" xfId="3" applyFont="1" applyFill="1" applyBorder="1" applyAlignment="1">
      <alignment horizontal="right"/>
    </xf>
    <xf numFmtId="0" fontId="30" fillId="8" borderId="9" xfId="3" applyFont="1" applyFill="1" applyBorder="1" applyAlignment="1">
      <alignment horizontal="right"/>
    </xf>
    <xf numFmtId="0" fontId="30" fillId="8" borderId="13" xfId="3" applyFont="1" applyFill="1" applyBorder="1" applyAlignment="1"/>
    <xf numFmtId="0" fontId="30" fillId="8" borderId="9" xfId="3" applyFont="1" applyFill="1" applyBorder="1" applyAlignment="1"/>
    <xf numFmtId="0" fontId="30" fillId="8" borderId="20" xfId="3" applyFont="1" applyFill="1" applyBorder="1" applyAlignment="1"/>
    <xf numFmtId="0" fontId="30" fillId="8" borderId="13" xfId="3" applyFont="1" applyFill="1" applyBorder="1">
      <alignment vertical="center"/>
    </xf>
    <xf numFmtId="0" fontId="30" fillId="8" borderId="9" xfId="3" applyFont="1" applyFill="1" applyBorder="1">
      <alignment vertical="center"/>
    </xf>
    <xf numFmtId="0" fontId="60" fillId="8" borderId="13" xfId="3" applyFont="1" applyFill="1" applyBorder="1" applyAlignment="1">
      <alignment horizontal="right" vertical="center"/>
    </xf>
    <xf numFmtId="0" fontId="17" fillId="0" borderId="6" xfId="3" applyFont="1" applyBorder="1" applyAlignment="1">
      <alignment horizontal="center" vertical="center"/>
    </xf>
    <xf numFmtId="0" fontId="60" fillId="5" borderId="144" xfId="3" applyFont="1" applyFill="1" applyBorder="1" applyAlignment="1">
      <alignment horizontal="center" vertical="center" wrapText="1" shrinkToFit="1"/>
    </xf>
    <xf numFmtId="0" fontId="60" fillId="5" borderId="155" xfId="3" applyFont="1" applyFill="1" applyBorder="1" applyAlignment="1">
      <alignment horizontal="center" vertical="center" wrapText="1" shrinkToFit="1"/>
    </xf>
    <xf numFmtId="0" fontId="60" fillId="5" borderId="146" xfId="3" applyFont="1" applyFill="1" applyBorder="1" applyAlignment="1">
      <alignment horizontal="left" vertical="center"/>
    </xf>
    <xf numFmtId="0" fontId="60" fillId="5" borderId="146" xfId="3" applyFont="1" applyFill="1" applyBorder="1" applyAlignment="1">
      <alignment horizontal="center" vertical="center"/>
    </xf>
    <xf numFmtId="0" fontId="60" fillId="5" borderId="29" xfId="3" applyFont="1" applyFill="1" applyBorder="1" applyAlignment="1">
      <alignment horizontal="center" vertical="center"/>
    </xf>
    <xf numFmtId="0" fontId="60" fillId="5" borderId="146" xfId="3" applyFont="1" applyFill="1" applyBorder="1" applyAlignment="1">
      <alignment horizontal="center" vertical="center" wrapText="1" shrinkToFit="1"/>
    </xf>
    <xf numFmtId="0" fontId="60" fillId="5" borderId="156" xfId="3" applyFont="1" applyFill="1" applyBorder="1" applyAlignment="1">
      <alignment horizontal="center" vertical="center" wrapText="1" shrinkToFit="1"/>
    </xf>
    <xf numFmtId="0" fontId="30" fillId="0" borderId="36" xfId="3" applyFont="1" applyBorder="1" applyAlignment="1">
      <alignment horizontal="right"/>
    </xf>
    <xf numFmtId="0" fontId="30" fillId="0" borderId="9" xfId="3" applyFont="1" applyBorder="1" applyAlignment="1">
      <alignment horizontal="right" wrapText="1"/>
    </xf>
    <xf numFmtId="0" fontId="30" fillId="0" borderId="13" xfId="3" applyFont="1" applyBorder="1" applyAlignment="1">
      <alignment horizontal="right"/>
    </xf>
    <xf numFmtId="0" fontId="30" fillId="8" borderId="36" xfId="3" applyFont="1" applyFill="1" applyBorder="1" applyAlignment="1">
      <alignment horizontal="right"/>
    </xf>
    <xf numFmtId="0" fontId="30" fillId="8" borderId="13" xfId="3" applyFont="1" applyFill="1" applyBorder="1" applyAlignment="1">
      <alignment horizontal="right"/>
    </xf>
    <xf numFmtId="0" fontId="30" fillId="0" borderId="0" xfId="3" applyFont="1">
      <alignment vertical="center"/>
    </xf>
    <xf numFmtId="0" fontId="30" fillId="9" borderId="13" xfId="3" applyFont="1" applyFill="1" applyBorder="1" applyAlignment="1">
      <alignment horizontal="right" vertical="center"/>
    </xf>
    <xf numFmtId="0" fontId="17" fillId="6" borderId="1" xfId="3" applyFont="1" applyFill="1" applyBorder="1">
      <alignment vertical="center"/>
    </xf>
    <xf numFmtId="0" fontId="17" fillId="6" borderId="15" xfId="3" applyFont="1" applyFill="1" applyBorder="1">
      <alignment vertical="center"/>
    </xf>
    <xf numFmtId="0" fontId="30" fillId="0" borderId="3" xfId="3" applyFont="1" applyBorder="1" applyAlignment="1">
      <alignment horizontal="right" vertical="center"/>
    </xf>
    <xf numFmtId="0" fontId="30" fillId="0" borderId="0" xfId="3" applyFont="1" applyAlignment="1">
      <alignment horizontal="right" vertical="center"/>
    </xf>
    <xf numFmtId="0" fontId="30" fillId="0" borderId="3" xfId="3" applyFont="1" applyBorder="1" applyAlignment="1">
      <alignment horizontal="center" vertical="center"/>
    </xf>
    <xf numFmtId="0" fontId="30" fillId="0" borderId="0" xfId="3" applyFont="1" applyAlignment="1">
      <alignment horizontal="center" vertical="center"/>
    </xf>
    <xf numFmtId="0" fontId="30" fillId="0" borderId="10" xfId="3" applyFont="1" applyBorder="1" applyAlignment="1">
      <alignment horizontal="center" vertical="center"/>
    </xf>
    <xf numFmtId="0" fontId="17" fillId="6" borderId="1" xfId="3" applyFont="1" applyFill="1" applyBorder="1" applyAlignment="1">
      <alignment horizontal="center" vertical="center"/>
    </xf>
    <xf numFmtId="0" fontId="17" fillId="6" borderId="15" xfId="3" applyFont="1" applyFill="1" applyBorder="1" applyAlignment="1">
      <alignment horizontal="center" vertical="center"/>
    </xf>
    <xf numFmtId="0" fontId="30" fillId="4" borderId="15" xfId="3" applyFont="1" applyFill="1" applyBorder="1" applyAlignment="1">
      <alignment horizontal="center" vertical="center"/>
    </xf>
    <xf numFmtId="0" fontId="30" fillId="4" borderId="2" xfId="3" applyFont="1" applyFill="1" applyBorder="1" applyAlignment="1">
      <alignment horizontal="center" vertical="center"/>
    </xf>
    <xf numFmtId="0" fontId="17" fillId="0" borderId="3" xfId="3" applyFont="1" applyBorder="1" applyAlignment="1">
      <alignment horizontal="right" vertical="center"/>
    </xf>
    <xf numFmtId="0" fontId="17" fillId="0" borderId="0" xfId="3" applyFont="1" applyAlignment="1">
      <alignment horizontal="right" vertical="center"/>
    </xf>
    <xf numFmtId="0" fontId="30" fillId="4" borderId="4" xfId="3" applyFont="1" applyFill="1" applyBorder="1" applyAlignment="1">
      <alignment horizontal="center" vertical="center"/>
    </xf>
    <xf numFmtId="0" fontId="17" fillId="0" borderId="5" xfId="3" applyFont="1" applyBorder="1" applyAlignment="1">
      <alignment horizontal="right" vertical="center"/>
    </xf>
    <xf numFmtId="0" fontId="17" fillId="0" borderId="10" xfId="3" applyFont="1" applyBorder="1" applyAlignment="1">
      <alignment horizontal="right" vertical="center"/>
    </xf>
    <xf numFmtId="0" fontId="30" fillId="0" borderId="10" xfId="3" applyFont="1" applyBorder="1" applyAlignment="1">
      <alignment horizontal="right" vertical="center"/>
    </xf>
    <xf numFmtId="0" fontId="30" fillId="4" borderId="10" xfId="3" applyFont="1" applyFill="1" applyBorder="1" applyAlignment="1">
      <alignment horizontal="center" vertical="center"/>
    </xf>
    <xf numFmtId="0" fontId="30" fillId="4" borderId="6" xfId="3" applyFont="1" applyFill="1" applyBorder="1" applyAlignment="1">
      <alignment horizontal="center" vertical="center"/>
    </xf>
    <xf numFmtId="0" fontId="30" fillId="5" borderId="9" xfId="3" applyFont="1" applyFill="1" applyBorder="1">
      <alignment vertical="center"/>
    </xf>
    <xf numFmtId="0" fontId="30" fillId="5" borderId="13" xfId="3" applyFont="1" applyFill="1" applyBorder="1">
      <alignment vertical="center"/>
    </xf>
    <xf numFmtId="0" fontId="17" fillId="6" borderId="15" xfId="3" applyFont="1" applyFill="1" applyBorder="1" applyAlignment="1">
      <alignment horizontal="left" vertical="center"/>
    </xf>
    <xf numFmtId="0" fontId="30" fillId="6" borderId="0" xfId="3" applyFont="1" applyFill="1" applyAlignment="1">
      <alignment horizontal="center" vertical="center" shrinkToFit="1"/>
    </xf>
    <xf numFmtId="0" fontId="30" fillId="0" borderId="9" xfId="3" applyFont="1" applyBorder="1" applyAlignment="1">
      <alignment horizontal="right" shrinkToFit="1"/>
    </xf>
    <xf numFmtId="0" fontId="17" fillId="0" borderId="0" xfId="3" applyFont="1" applyAlignment="1">
      <alignment horizontal="right" vertical="center" shrinkToFit="1"/>
    </xf>
    <xf numFmtId="0" fontId="30" fillId="0" borderId="0" xfId="3" applyFont="1" applyAlignment="1">
      <alignment vertical="center" shrinkToFit="1"/>
    </xf>
    <xf numFmtId="0" fontId="30" fillId="0" borderId="0" xfId="3" applyFont="1" applyAlignment="1">
      <alignment horizontal="right" vertical="center" shrinkToFit="1"/>
    </xf>
    <xf numFmtId="0" fontId="30" fillId="8" borderId="9" xfId="3" applyFont="1" applyFill="1" applyBorder="1" applyAlignment="1">
      <alignment horizontal="right" shrinkToFit="1"/>
    </xf>
    <xf numFmtId="0" fontId="30" fillId="9" borderId="9" xfId="3" applyFont="1" applyFill="1" applyBorder="1" applyAlignment="1">
      <alignment horizontal="right" shrinkToFit="1"/>
    </xf>
    <xf numFmtId="0" fontId="17" fillId="0" borderId="10" xfId="3" applyFont="1" applyBorder="1" applyAlignment="1">
      <alignment horizontal="right" vertical="center" shrinkToFit="1"/>
    </xf>
    <xf numFmtId="0" fontId="30" fillId="0" borderId="10" xfId="3" applyFont="1" applyBorder="1" applyAlignment="1">
      <alignment vertical="center" shrinkToFit="1"/>
    </xf>
    <xf numFmtId="0" fontId="30" fillId="0" borderId="10" xfId="3" applyFont="1" applyBorder="1" applyAlignment="1">
      <alignment horizontal="right" vertical="center" shrinkToFit="1"/>
    </xf>
    <xf numFmtId="0" fontId="30" fillId="6" borderId="1" xfId="3" applyFont="1" applyFill="1" applyBorder="1" applyAlignment="1">
      <alignment horizontal="center" vertical="center" shrinkToFit="1"/>
    </xf>
    <xf numFmtId="0" fontId="30" fillId="6" borderId="15" xfId="3" applyFont="1" applyFill="1" applyBorder="1" applyAlignment="1">
      <alignment horizontal="center" vertical="center" shrinkToFit="1"/>
    </xf>
    <xf numFmtId="0" fontId="30" fillId="6" borderId="15" xfId="3" applyFont="1" applyFill="1" applyBorder="1" applyAlignment="1">
      <alignment vertical="center" shrinkToFit="1"/>
    </xf>
    <xf numFmtId="0" fontId="30" fillId="4" borderId="15" xfId="3" applyFont="1" applyFill="1" applyBorder="1" applyAlignment="1">
      <alignment vertical="center" shrinkToFit="1"/>
    </xf>
    <xf numFmtId="0" fontId="30" fillId="4" borderId="15" xfId="3" applyFont="1" applyFill="1" applyBorder="1" applyAlignment="1">
      <alignment vertical="center" wrapText="1"/>
    </xf>
    <xf numFmtId="0" fontId="30" fillId="4" borderId="2" xfId="3" applyFont="1" applyFill="1" applyBorder="1" applyAlignment="1">
      <alignment vertical="center" wrapText="1"/>
    </xf>
    <xf numFmtId="0" fontId="30" fillId="0" borderId="3" xfId="3" applyFont="1" applyBorder="1">
      <alignment vertical="center"/>
    </xf>
    <xf numFmtId="0" fontId="30" fillId="0" borderId="0" xfId="3" applyFont="1" applyAlignment="1">
      <alignment vertical="center" wrapText="1"/>
    </xf>
    <xf numFmtId="0" fontId="30" fillId="0" borderId="4" xfId="3" applyFont="1" applyBorder="1" applyAlignment="1">
      <alignment horizontal="right" vertical="center"/>
    </xf>
    <xf numFmtId="0" fontId="30" fillId="0" borderId="10" xfId="3" applyFont="1" applyBorder="1">
      <alignment vertical="center"/>
    </xf>
    <xf numFmtId="0" fontId="30" fillId="4" borderId="10" xfId="3" applyFont="1" applyFill="1" applyBorder="1" applyAlignment="1">
      <alignment vertical="center" wrapText="1"/>
    </xf>
    <xf numFmtId="0" fontId="30" fillId="0" borderId="10" xfId="3" applyFont="1" applyBorder="1" applyAlignment="1">
      <alignment vertical="center" wrapText="1"/>
    </xf>
    <xf numFmtId="0" fontId="30" fillId="0" borderId="6" xfId="3" applyFont="1" applyBorder="1" applyAlignment="1">
      <alignment vertical="center" wrapText="1"/>
    </xf>
    <xf numFmtId="0" fontId="17" fillId="6" borderId="0" xfId="3" applyFont="1" applyFill="1" applyAlignment="1">
      <alignment horizontal="center" vertical="center"/>
    </xf>
    <xf numFmtId="0" fontId="30" fillId="6" borderId="0" xfId="3" applyFont="1" applyFill="1" applyAlignment="1">
      <alignment horizontal="center" vertical="center"/>
    </xf>
    <xf numFmtId="0" fontId="30" fillId="6" borderId="0" xfId="3" applyFont="1" applyFill="1" applyAlignment="1">
      <alignment horizontal="right" vertical="center"/>
    </xf>
    <xf numFmtId="0" fontId="17" fillId="6" borderId="0" xfId="3" applyFont="1" applyFill="1" applyAlignment="1">
      <alignment horizontal="right" vertical="center"/>
    </xf>
    <xf numFmtId="0" fontId="17" fillId="6" borderId="0" xfId="3" applyFont="1" applyFill="1">
      <alignment vertical="center"/>
    </xf>
    <xf numFmtId="0" fontId="16" fillId="4" borderId="0" xfId="3" applyFont="1" applyFill="1">
      <alignment vertical="center"/>
    </xf>
    <xf numFmtId="49" fontId="16" fillId="4" borderId="0" xfId="3" applyNumberFormat="1" applyFont="1" applyFill="1" applyAlignment="1">
      <alignment horizontal="left" vertical="center"/>
    </xf>
    <xf numFmtId="0" fontId="63" fillId="0" borderId="0" xfId="3" applyFont="1" applyAlignment="1">
      <alignment vertical="center" wrapText="1"/>
    </xf>
    <xf numFmtId="49" fontId="16" fillId="4" borderId="0" xfId="3" applyNumberFormat="1" applyFont="1" applyFill="1" applyAlignment="1">
      <alignment horizontal="left" vertical="top"/>
    </xf>
    <xf numFmtId="0" fontId="63" fillId="0" borderId="0" xfId="3" applyFont="1" applyAlignment="1">
      <alignment horizontal="left" vertical="center" wrapText="1"/>
    </xf>
    <xf numFmtId="0" fontId="64" fillId="4" borderId="0" xfId="3" applyFont="1" applyFill="1">
      <alignment vertical="center"/>
    </xf>
    <xf numFmtId="0" fontId="16" fillId="4" borderId="0" xfId="3" applyFont="1" applyFill="1" applyAlignment="1">
      <alignment vertical="center" wrapText="1"/>
    </xf>
    <xf numFmtId="0" fontId="63" fillId="4" borderId="0" xfId="3" applyFont="1" applyFill="1">
      <alignment vertical="center"/>
    </xf>
    <xf numFmtId="0" fontId="52" fillId="4" borderId="0" xfId="3" applyFont="1" applyFill="1">
      <alignment vertical="center"/>
    </xf>
    <xf numFmtId="177" fontId="63" fillId="0" borderId="0" xfId="3" applyNumberFormat="1" applyFont="1">
      <alignment vertical="center"/>
    </xf>
    <xf numFmtId="0" fontId="63" fillId="0" borderId="0" xfId="3" applyFont="1">
      <alignment vertical="center"/>
    </xf>
    <xf numFmtId="49" fontId="16" fillId="4" borderId="0" xfId="3" applyNumberFormat="1" applyFont="1" applyFill="1" applyAlignment="1">
      <alignment vertical="top"/>
    </xf>
    <xf numFmtId="0" fontId="30" fillId="13" borderId="13" xfId="3" applyFont="1" applyFill="1" applyBorder="1" applyAlignment="1">
      <alignment horizontal="right"/>
    </xf>
    <xf numFmtId="0" fontId="30" fillId="13" borderId="9" xfId="3" applyFont="1" applyFill="1" applyBorder="1" applyAlignment="1">
      <alignment horizontal="right"/>
    </xf>
    <xf numFmtId="0" fontId="30" fillId="13" borderId="23" xfId="3" applyFont="1" applyFill="1" applyBorder="1" applyAlignment="1">
      <alignment horizontal="right"/>
    </xf>
    <xf numFmtId="0" fontId="30" fillId="14" borderId="20" xfId="3" applyFont="1" applyFill="1" applyBorder="1" applyAlignment="1"/>
    <xf numFmtId="0" fontId="30" fillId="14" borderId="13" xfId="3" applyFont="1" applyFill="1" applyBorder="1" applyAlignment="1">
      <alignment horizontal="right"/>
    </xf>
    <xf numFmtId="0" fontId="30" fillId="14" borderId="8" xfId="3" applyFont="1" applyFill="1" applyBorder="1" applyAlignment="1"/>
    <xf numFmtId="0" fontId="30" fillId="14" borderId="9" xfId="3" applyFont="1" applyFill="1" applyBorder="1" applyAlignment="1">
      <alignment horizontal="right"/>
    </xf>
    <xf numFmtId="0" fontId="30" fillId="14" borderId="20" xfId="3" applyFont="1" applyFill="1" applyBorder="1" applyAlignment="1">
      <alignment wrapText="1"/>
    </xf>
    <xf numFmtId="0" fontId="30" fillId="14" borderId="8" xfId="3" applyFont="1" applyFill="1" applyBorder="1" applyAlignment="1">
      <alignment horizontal="right"/>
    </xf>
    <xf numFmtId="0" fontId="30" fillId="4" borderId="0" xfId="3" applyFont="1" applyFill="1" applyAlignment="1"/>
    <xf numFmtId="0" fontId="60" fillId="14" borderId="9" xfId="3" applyFont="1" applyFill="1" applyBorder="1" applyAlignment="1">
      <alignment horizontal="left" vertical="center" wrapText="1" indent="1"/>
    </xf>
    <xf numFmtId="0" fontId="60" fillId="14" borderId="13" xfId="3" applyFont="1" applyFill="1" applyBorder="1" applyAlignment="1">
      <alignment horizontal="left" vertical="center" wrapText="1" indent="1"/>
    </xf>
    <xf numFmtId="0" fontId="30" fillId="14" borderId="2" xfId="3" applyFont="1" applyFill="1" applyBorder="1" applyAlignment="1">
      <alignment horizontal="right"/>
    </xf>
    <xf numFmtId="0" fontId="60" fillId="14" borderId="8" xfId="3" applyFont="1" applyFill="1" applyBorder="1" applyAlignment="1">
      <alignment horizontal="left" vertical="center" indent="1"/>
    </xf>
    <xf numFmtId="0" fontId="30" fillId="13" borderId="2" xfId="3" applyFont="1" applyFill="1" applyBorder="1" applyAlignment="1">
      <alignment horizontal="right"/>
    </xf>
    <xf numFmtId="0" fontId="30" fillId="13" borderId="15" xfId="3" applyFont="1" applyFill="1" applyBorder="1" applyAlignment="1">
      <alignment horizontal="right"/>
    </xf>
    <xf numFmtId="0" fontId="30" fillId="14" borderId="27" xfId="3" applyFont="1" applyFill="1" applyBorder="1" applyAlignment="1">
      <alignment horizontal="right"/>
    </xf>
    <xf numFmtId="0" fontId="30" fillId="14" borderId="15" xfId="3" applyFont="1" applyFill="1" applyBorder="1" applyAlignment="1">
      <alignment horizontal="right"/>
    </xf>
    <xf numFmtId="0" fontId="30" fillId="14" borderId="1" xfId="3" applyFont="1" applyFill="1" applyBorder="1" applyAlignment="1">
      <alignment horizontal="right"/>
    </xf>
    <xf numFmtId="0" fontId="30" fillId="14" borderId="36" xfId="3" applyFont="1" applyFill="1" applyBorder="1" applyAlignment="1">
      <alignment horizontal="right"/>
    </xf>
    <xf numFmtId="0" fontId="30" fillId="13" borderId="36" xfId="3" applyFont="1" applyFill="1" applyBorder="1" applyAlignment="1">
      <alignment horizontal="right"/>
    </xf>
    <xf numFmtId="0" fontId="60" fillId="5" borderId="9" xfId="3" applyFont="1" applyFill="1" applyBorder="1" applyAlignment="1">
      <alignment horizontal="center" vertical="center" wrapText="1" shrinkToFit="1"/>
    </xf>
    <xf numFmtId="49" fontId="16" fillId="0" borderId="0" xfId="3" applyNumberFormat="1" applyFont="1">
      <alignment vertical="center"/>
    </xf>
    <xf numFmtId="0" fontId="68" fillId="0" borderId="0" xfId="3" applyFont="1">
      <alignment vertical="center"/>
    </xf>
    <xf numFmtId="190" fontId="16" fillId="0" borderId="0" xfId="3" applyNumberFormat="1" applyFont="1">
      <alignment vertical="center"/>
    </xf>
    <xf numFmtId="0" fontId="63" fillId="0" borderId="0" xfId="3" applyFont="1" applyAlignment="1">
      <alignment horizontal="left" vertical="center"/>
    </xf>
    <xf numFmtId="49" fontId="16" fillId="0" borderId="0" xfId="3" applyNumberFormat="1" applyFont="1" applyAlignment="1">
      <alignment vertical="top"/>
    </xf>
    <xf numFmtId="0" fontId="16" fillId="0" borderId="0" xfId="3" applyFont="1" applyAlignment="1">
      <alignment horizontal="left" vertical="center" wrapText="1"/>
    </xf>
    <xf numFmtId="0" fontId="45" fillId="0" borderId="0" xfId="3" applyFont="1" applyAlignment="1">
      <alignment horizontal="left" vertical="center" wrapText="1"/>
    </xf>
    <xf numFmtId="0" fontId="16" fillId="0" borderId="0" xfId="3" applyFont="1" applyAlignment="1">
      <alignment horizontal="left" vertical="center"/>
    </xf>
    <xf numFmtId="0" fontId="64" fillId="0" borderId="0" xfId="3" applyFont="1">
      <alignment vertical="center"/>
    </xf>
    <xf numFmtId="0" fontId="16" fillId="0" borderId="0" xfId="3" applyFont="1" applyAlignment="1">
      <alignment vertical="top"/>
    </xf>
    <xf numFmtId="0" fontId="16" fillId="0" borderId="0" xfId="3" applyFont="1" applyAlignment="1">
      <alignment horizontal="left" vertical="top" wrapText="1"/>
    </xf>
    <xf numFmtId="0" fontId="52" fillId="0" borderId="0" xfId="3" applyFont="1">
      <alignment vertical="center"/>
    </xf>
    <xf numFmtId="0" fontId="16" fillId="0" borderId="0" xfId="3" applyFont="1" applyAlignment="1">
      <alignment vertical="center" wrapText="1"/>
    </xf>
    <xf numFmtId="0" fontId="16" fillId="6" borderId="0" xfId="3" applyFont="1" applyFill="1" applyAlignment="1">
      <alignment horizontal="left" vertical="center"/>
    </xf>
    <xf numFmtId="0" fontId="16" fillId="6" borderId="0" xfId="3" applyFont="1" applyFill="1" applyAlignment="1">
      <alignment horizontal="left" vertical="center" wrapText="1"/>
    </xf>
    <xf numFmtId="0" fontId="16" fillId="6" borderId="0" xfId="3" applyFont="1" applyFill="1">
      <alignment vertical="center"/>
    </xf>
    <xf numFmtId="0" fontId="16" fillId="6" borderId="0" xfId="3" applyFont="1" applyFill="1" applyAlignment="1">
      <alignment vertical="center" wrapText="1"/>
    </xf>
    <xf numFmtId="0" fontId="63" fillId="6" borderId="0" xfId="3" applyFont="1" applyFill="1">
      <alignment vertical="center"/>
    </xf>
    <xf numFmtId="0" fontId="8" fillId="0" borderId="7" xfId="7" applyFont="1" applyBorder="1" applyAlignment="1">
      <alignment horizontal="center" vertical="center"/>
    </xf>
    <xf numFmtId="179" fontId="16" fillId="0" borderId="7" xfId="7" applyNumberFormat="1" applyFont="1" applyBorder="1" applyAlignment="1">
      <alignment vertical="center"/>
    </xf>
    <xf numFmtId="184" fontId="16" fillId="0" borderId="7" xfId="7" applyNumberFormat="1" applyFont="1" applyBorder="1" applyAlignment="1">
      <alignment horizontal="center" vertical="center"/>
    </xf>
    <xf numFmtId="184" fontId="16" fillId="0" borderId="82" xfId="7" applyNumberFormat="1" applyFont="1" applyBorder="1" applyAlignment="1">
      <alignment horizontal="center" vertical="center"/>
    </xf>
    <xf numFmtId="0" fontId="17" fillId="0" borderId="6" xfId="1" applyFont="1" applyBorder="1" applyAlignment="1">
      <alignment horizontal="left" vertical="top" wrapText="1"/>
    </xf>
    <xf numFmtId="0" fontId="22" fillId="0" borderId="0" xfId="1" applyFont="1" applyAlignment="1">
      <alignment horizontal="center" vertical="center"/>
    </xf>
    <xf numFmtId="179" fontId="16" fillId="0" borderId="157" xfId="7" applyNumberFormat="1" applyFont="1" applyBorder="1" applyAlignment="1">
      <alignment vertical="center"/>
    </xf>
    <xf numFmtId="184" fontId="16" fillId="0" borderId="161" xfId="7" applyNumberFormat="1" applyFont="1" applyBorder="1" applyAlignment="1">
      <alignment horizontal="center" vertical="center"/>
    </xf>
    <xf numFmtId="184" fontId="16" fillId="0" borderId="162" xfId="7" applyNumberFormat="1" applyFont="1" applyBorder="1" applyAlignment="1">
      <alignment horizontal="center" vertical="center"/>
    </xf>
    <xf numFmtId="0" fontId="5" fillId="0" borderId="0" xfId="1" applyFont="1" applyAlignment="1">
      <alignment horizontal="center" vertical="center" wrapText="1"/>
    </xf>
    <xf numFmtId="0" fontId="52" fillId="2" borderId="7" xfId="2" applyFont="1" applyFill="1" applyBorder="1" applyAlignment="1">
      <alignment horizontal="center" vertical="center" wrapText="1"/>
    </xf>
    <xf numFmtId="0" fontId="52" fillId="2" borderId="11" xfId="2" applyFont="1" applyFill="1" applyBorder="1" applyAlignment="1">
      <alignment horizontal="center" vertical="center" wrapText="1"/>
    </xf>
    <xf numFmtId="0" fontId="52" fillId="2" borderId="8" xfId="2" applyFont="1" applyFill="1" applyBorder="1" applyAlignment="1">
      <alignment horizontal="center" vertical="center" wrapText="1"/>
    </xf>
    <xf numFmtId="0" fontId="52" fillId="2" borderId="9" xfId="2" applyFont="1" applyFill="1" applyBorder="1" applyAlignment="1">
      <alignment horizontal="center" vertical="center" wrapText="1"/>
    </xf>
    <xf numFmtId="0" fontId="8" fillId="4" borderId="0" xfId="3" applyFont="1" applyFill="1">
      <alignment vertical="center"/>
    </xf>
    <xf numFmtId="0" fontId="16" fillId="4" borderId="0" xfId="3" applyFont="1" applyFill="1" applyAlignment="1">
      <alignment horizontal="left" vertical="center"/>
    </xf>
    <xf numFmtId="0" fontId="30" fillId="6" borderId="8" xfId="3" applyFont="1" applyFill="1" applyBorder="1" applyAlignment="1">
      <alignment horizontal="center" vertical="center"/>
    </xf>
    <xf numFmtId="0" fontId="30" fillId="6" borderId="9" xfId="3" applyFont="1" applyFill="1" applyBorder="1" applyAlignment="1">
      <alignment horizontal="center" vertical="center"/>
    </xf>
    <xf numFmtId="0" fontId="30" fillId="6" borderId="13" xfId="3" applyFont="1" applyFill="1" applyBorder="1" applyAlignment="1">
      <alignment horizontal="center" vertical="center"/>
    </xf>
    <xf numFmtId="0" fontId="17" fillId="4" borderId="8" xfId="3" applyFont="1" applyFill="1" applyBorder="1" applyAlignment="1">
      <alignment horizontal="right"/>
    </xf>
    <xf numFmtId="0" fontId="17" fillId="4" borderId="9" xfId="3" applyFont="1" applyFill="1" applyBorder="1" applyAlignment="1">
      <alignment horizontal="right"/>
    </xf>
    <xf numFmtId="0" fontId="30" fillId="0" borderId="9" xfId="3" applyFont="1" applyBorder="1" applyAlignment="1">
      <alignment horizontal="right"/>
    </xf>
    <xf numFmtId="0" fontId="30" fillId="0" borderId="13" xfId="3" applyFont="1" applyBorder="1" applyAlignment="1">
      <alignment horizontal="right"/>
    </xf>
    <xf numFmtId="0" fontId="30" fillId="8" borderId="9" xfId="3" applyFont="1" applyFill="1" applyBorder="1" applyAlignment="1">
      <alignment horizontal="right"/>
    </xf>
    <xf numFmtId="0" fontId="30" fillId="8" borderId="13" xfId="3" applyFont="1" applyFill="1" applyBorder="1" applyAlignment="1">
      <alignment horizontal="right"/>
    </xf>
    <xf numFmtId="0" fontId="30" fillId="8" borderId="8" xfId="3" applyFont="1" applyFill="1" applyBorder="1" applyAlignment="1">
      <alignment horizontal="right" shrinkToFit="1"/>
    </xf>
    <xf numFmtId="0" fontId="30" fillId="8" borderId="9" xfId="3" applyFont="1" applyFill="1" applyBorder="1" applyAlignment="1">
      <alignment horizontal="right" shrinkToFit="1"/>
    </xf>
    <xf numFmtId="0" fontId="30" fillId="9" borderId="9" xfId="3" applyFont="1" applyFill="1" applyBorder="1" applyAlignment="1">
      <alignment horizontal="right" shrinkToFit="1"/>
    </xf>
    <xf numFmtId="0" fontId="30" fillId="8" borderId="13" xfId="3" applyFont="1" applyFill="1" applyBorder="1" applyAlignment="1">
      <alignment horizontal="right" shrinkToFit="1"/>
    </xf>
    <xf numFmtId="0" fontId="30" fillId="5" borderId="1" xfId="3" applyFont="1" applyFill="1" applyBorder="1" applyAlignment="1">
      <alignment horizontal="left" vertical="center" shrinkToFit="1"/>
    </xf>
    <xf numFmtId="0" fontId="30" fillId="5" borderId="15" xfId="3" applyFont="1" applyFill="1" applyBorder="1" applyAlignment="1">
      <alignment horizontal="left" vertical="center" shrinkToFit="1"/>
    </xf>
    <xf numFmtId="0" fontId="30" fillId="5" borderId="2" xfId="3" applyFont="1" applyFill="1" applyBorder="1" applyAlignment="1">
      <alignment horizontal="left" vertical="center" shrinkToFit="1"/>
    </xf>
    <xf numFmtId="0" fontId="30" fillId="5" borderId="8" xfId="3" applyFont="1" applyFill="1" applyBorder="1" applyAlignment="1">
      <alignment horizontal="center" vertical="center" shrinkToFit="1"/>
    </xf>
    <xf numFmtId="0" fontId="17" fillId="5" borderId="9" xfId="3" applyFont="1" applyFill="1" applyBorder="1" applyAlignment="1">
      <alignment horizontal="center" vertical="center"/>
    </xf>
    <xf numFmtId="0" fontId="17" fillId="5" borderId="13" xfId="3" applyFont="1" applyFill="1" applyBorder="1" applyAlignment="1">
      <alignment horizontal="center" vertical="center"/>
    </xf>
    <xf numFmtId="0" fontId="30" fillId="0" borderId="9" xfId="3" applyFont="1" applyBorder="1" applyAlignment="1">
      <alignment horizontal="right" shrinkToFit="1"/>
    </xf>
    <xf numFmtId="0" fontId="30" fillId="0" borderId="13" xfId="3" applyFont="1" applyBorder="1" applyAlignment="1">
      <alignment horizontal="right" shrinkToFit="1"/>
    </xf>
    <xf numFmtId="0" fontId="30" fillId="0" borderId="8" xfId="3" applyFont="1" applyBorder="1" applyAlignment="1">
      <alignment horizontal="right" shrinkToFit="1"/>
    </xf>
    <xf numFmtId="0" fontId="30" fillId="7" borderId="0" xfId="3" applyFont="1" applyFill="1" applyAlignment="1">
      <alignment horizontal="center" vertical="center"/>
    </xf>
    <xf numFmtId="0" fontId="17" fillId="8" borderId="8" xfId="3" applyFont="1" applyFill="1" applyBorder="1" applyAlignment="1">
      <alignment horizontal="right" shrinkToFit="1"/>
    </xf>
    <xf numFmtId="0" fontId="17" fillId="8" borderId="9" xfId="3" applyFont="1" applyFill="1" applyBorder="1" applyAlignment="1">
      <alignment horizontal="right" shrinkToFit="1"/>
    </xf>
    <xf numFmtId="0" fontId="17" fillId="0" borderId="8" xfId="3" applyFont="1" applyBorder="1" applyAlignment="1">
      <alignment horizontal="right" shrinkToFit="1"/>
    </xf>
    <xf numFmtId="0" fontId="17" fillId="0" borderId="9" xfId="3" applyFont="1" applyBorder="1" applyAlignment="1">
      <alignment horizontal="right" shrinkToFit="1"/>
    </xf>
    <xf numFmtId="0" fontId="30" fillId="6" borderId="5" xfId="3" applyFont="1" applyFill="1" applyBorder="1" applyAlignment="1">
      <alignment horizontal="center" vertical="center"/>
    </xf>
    <xf numFmtId="0" fontId="17" fillId="6" borderId="10" xfId="3" applyFont="1" applyFill="1" applyBorder="1" applyAlignment="1">
      <alignment horizontal="center" vertical="center"/>
    </xf>
    <xf numFmtId="0" fontId="17" fillId="6" borderId="9" xfId="3" applyFont="1" applyFill="1" applyBorder="1" applyAlignment="1">
      <alignment horizontal="center" vertical="center"/>
    </xf>
    <xf numFmtId="0" fontId="30" fillId="5" borderId="7" xfId="3" applyFont="1" applyFill="1" applyBorder="1" applyAlignment="1">
      <alignment horizontal="center" vertical="center" textRotation="255"/>
    </xf>
    <xf numFmtId="0" fontId="17" fillId="5" borderId="14" xfId="3" applyFont="1" applyFill="1" applyBorder="1" applyAlignment="1">
      <alignment horizontal="center" vertical="center" textRotation="255"/>
    </xf>
    <xf numFmtId="0" fontId="17" fillId="5" borderId="11" xfId="3" applyFont="1" applyFill="1" applyBorder="1" applyAlignment="1">
      <alignment horizontal="center" vertical="center" textRotation="255"/>
    </xf>
    <xf numFmtId="0" fontId="30" fillId="5" borderId="8" xfId="3" applyFont="1" applyFill="1" applyBorder="1" applyAlignment="1">
      <alignment horizontal="center" vertical="center"/>
    </xf>
    <xf numFmtId="0" fontId="30" fillId="5" borderId="9" xfId="3" applyFont="1" applyFill="1" applyBorder="1" applyAlignment="1">
      <alignment horizontal="center" vertical="center"/>
    </xf>
    <xf numFmtId="0" fontId="30" fillId="5" borderId="13" xfId="3" applyFont="1" applyFill="1" applyBorder="1" applyAlignment="1">
      <alignment horizontal="center" vertical="center"/>
    </xf>
    <xf numFmtId="0" fontId="30" fillId="6" borderId="1" xfId="3" applyFont="1" applyFill="1" applyBorder="1" applyAlignment="1">
      <alignment horizontal="center" vertical="center"/>
    </xf>
    <xf numFmtId="0" fontId="17" fillId="6" borderId="15" xfId="3" applyFont="1" applyFill="1" applyBorder="1" applyAlignment="1">
      <alignment horizontal="center" vertical="center"/>
    </xf>
    <xf numFmtId="0" fontId="17" fillId="6" borderId="2" xfId="3" applyFont="1" applyFill="1" applyBorder="1" applyAlignment="1">
      <alignment horizontal="center" vertical="center"/>
    </xf>
    <xf numFmtId="0" fontId="17" fillId="6" borderId="5" xfId="3" applyFont="1" applyFill="1" applyBorder="1" applyAlignment="1">
      <alignment horizontal="center" vertical="center"/>
    </xf>
    <xf numFmtId="0" fontId="17" fillId="6" borderId="6" xfId="3" applyFont="1" applyFill="1" applyBorder="1" applyAlignment="1">
      <alignment horizontal="center" vertical="center"/>
    </xf>
    <xf numFmtId="0" fontId="30" fillId="0" borderId="1" xfId="3" applyFont="1" applyBorder="1" applyAlignment="1">
      <alignment horizontal="right"/>
    </xf>
    <xf numFmtId="0" fontId="30" fillId="0" borderId="15" xfId="3" applyFont="1" applyBorder="1" applyAlignment="1">
      <alignment horizontal="right"/>
    </xf>
    <xf numFmtId="0" fontId="30" fillId="0" borderId="5" xfId="3" applyFont="1" applyBorder="1" applyAlignment="1">
      <alignment horizontal="right"/>
    </xf>
    <xf numFmtId="0" fontId="30" fillId="0" borderId="10" xfId="3" applyFont="1" applyBorder="1" applyAlignment="1">
      <alignment horizontal="right"/>
    </xf>
    <xf numFmtId="0" fontId="30" fillId="0" borderId="2" xfId="3" applyFont="1" applyBorder="1" applyAlignment="1">
      <alignment horizontal="right"/>
    </xf>
    <xf numFmtId="0" fontId="30" fillId="0" borderId="6" xfId="3" applyFont="1" applyBorder="1" applyAlignment="1">
      <alignment horizontal="right"/>
    </xf>
    <xf numFmtId="0" fontId="30" fillId="0" borderId="8" xfId="3" applyFont="1" applyBorder="1" applyAlignment="1">
      <alignment horizontal="right"/>
    </xf>
    <xf numFmtId="0" fontId="17" fillId="0" borderId="8" xfId="3" applyFont="1" applyBorder="1" applyAlignment="1">
      <alignment horizontal="right"/>
    </xf>
    <xf numFmtId="0" fontId="17" fillId="0" borderId="9" xfId="3" applyFont="1" applyBorder="1" applyAlignment="1">
      <alignment horizontal="right"/>
    </xf>
    <xf numFmtId="0" fontId="30" fillId="5" borderId="15" xfId="3" applyFont="1" applyFill="1" applyBorder="1" applyAlignment="1">
      <alignment horizontal="center" vertical="center"/>
    </xf>
    <xf numFmtId="0" fontId="30" fillId="5" borderId="2" xfId="3" applyFont="1" applyFill="1" applyBorder="1" applyAlignment="1">
      <alignment horizontal="center" vertical="center"/>
    </xf>
    <xf numFmtId="0" fontId="30" fillId="5" borderId="0" xfId="3" applyFont="1" applyFill="1" applyAlignment="1">
      <alignment horizontal="center" vertical="center"/>
    </xf>
    <xf numFmtId="0" fontId="30" fillId="5" borderId="4" xfId="3" applyFont="1" applyFill="1" applyBorder="1" applyAlignment="1">
      <alignment horizontal="center" vertical="center"/>
    </xf>
    <xf numFmtId="0" fontId="30" fillId="5" borderId="1" xfId="3" applyFont="1" applyFill="1" applyBorder="1" applyAlignment="1">
      <alignment horizontal="center" vertical="center"/>
    </xf>
    <xf numFmtId="0" fontId="17" fillId="5" borderId="15" xfId="3" applyFont="1" applyFill="1" applyBorder="1" applyAlignment="1">
      <alignment horizontal="center" vertical="center"/>
    </xf>
    <xf numFmtId="0" fontId="17" fillId="5" borderId="2" xfId="3" applyFont="1" applyFill="1" applyBorder="1" applyAlignment="1">
      <alignment horizontal="center" vertical="center"/>
    </xf>
    <xf numFmtId="0" fontId="17" fillId="5" borderId="5" xfId="3" applyFont="1" applyFill="1" applyBorder="1" applyAlignment="1">
      <alignment horizontal="center" vertical="center"/>
    </xf>
    <xf numFmtId="0" fontId="17" fillId="5" borderId="10" xfId="3" applyFont="1" applyFill="1" applyBorder="1" applyAlignment="1">
      <alignment horizontal="center" vertical="center"/>
    </xf>
    <xf numFmtId="0" fontId="17" fillId="5" borderId="6" xfId="3" applyFont="1" applyFill="1" applyBorder="1" applyAlignment="1">
      <alignment horizontal="center" vertical="center"/>
    </xf>
    <xf numFmtId="0" fontId="17" fillId="0" borderId="9" xfId="3" applyFont="1" applyBorder="1" applyAlignment="1">
      <alignment horizontal="center" vertical="center"/>
    </xf>
    <xf numFmtId="0" fontId="17" fillId="0" borderId="13" xfId="3" applyFont="1" applyBorder="1" applyAlignment="1">
      <alignment horizontal="center" vertical="center"/>
    </xf>
    <xf numFmtId="0" fontId="30" fillId="6" borderId="8" xfId="3" applyFont="1" applyFill="1" applyBorder="1" applyAlignment="1">
      <alignment horizontal="right"/>
    </xf>
    <xf numFmtId="0" fontId="30" fillId="6" borderId="9" xfId="3" applyFont="1" applyFill="1" applyBorder="1" applyAlignment="1">
      <alignment horizontal="right"/>
    </xf>
    <xf numFmtId="0" fontId="30" fillId="0" borderId="8" xfId="3" applyFont="1" applyBorder="1" applyAlignment="1">
      <alignment horizontal="center" vertical="center"/>
    </xf>
    <xf numFmtId="0" fontId="30" fillId="5" borderId="7" xfId="3" applyFont="1" applyFill="1" applyBorder="1" applyAlignment="1">
      <alignment horizontal="center" vertical="center" textRotation="255" shrinkToFit="1"/>
    </xf>
    <xf numFmtId="0" fontId="17" fillId="5" borderId="14" xfId="3" applyFont="1" applyFill="1" applyBorder="1" applyAlignment="1">
      <alignment horizontal="center" vertical="center" textRotation="255" shrinkToFit="1"/>
    </xf>
    <xf numFmtId="0" fontId="17" fillId="5" borderId="11" xfId="3" applyFont="1" applyFill="1" applyBorder="1" applyAlignment="1">
      <alignment horizontal="center" vertical="center" textRotation="255" shrinkToFit="1"/>
    </xf>
    <xf numFmtId="0" fontId="17" fillId="5" borderId="23" xfId="3" applyFont="1" applyFill="1" applyBorder="1" applyAlignment="1">
      <alignment horizontal="center" vertical="center"/>
    </xf>
    <xf numFmtId="0" fontId="30" fillId="5" borderId="20" xfId="3" applyFont="1" applyFill="1" applyBorder="1" applyAlignment="1">
      <alignment horizontal="center" vertical="center"/>
    </xf>
    <xf numFmtId="0" fontId="17" fillId="5" borderId="9" xfId="3" applyFont="1" applyFill="1" applyBorder="1" applyAlignment="1">
      <alignment horizontal="center" vertical="center" shrinkToFit="1"/>
    </xf>
    <xf numFmtId="0" fontId="30" fillId="7" borderId="8" xfId="3" applyFont="1" applyFill="1" applyBorder="1" applyAlignment="1">
      <alignment horizontal="center" vertical="center"/>
    </xf>
    <xf numFmtId="0" fontId="17" fillId="7" borderId="9" xfId="3" applyFont="1" applyFill="1" applyBorder="1" applyAlignment="1">
      <alignment horizontal="center" vertical="center"/>
    </xf>
    <xf numFmtId="0" fontId="17" fillId="7" borderId="13" xfId="3" applyFont="1" applyFill="1" applyBorder="1" applyAlignment="1">
      <alignment horizontal="center" vertical="center"/>
    </xf>
    <xf numFmtId="0" fontId="30" fillId="8" borderId="8" xfId="3" applyFont="1" applyFill="1" applyBorder="1" applyAlignment="1">
      <alignment horizontal="right"/>
    </xf>
    <xf numFmtId="0" fontId="17" fillId="5" borderId="8" xfId="3" applyFont="1" applyFill="1" applyBorder="1" applyAlignment="1">
      <alignment horizontal="center" vertical="center"/>
    </xf>
    <xf numFmtId="0" fontId="30" fillId="0" borderId="23" xfId="3" applyFont="1" applyBorder="1" applyAlignment="1">
      <alignment horizontal="right"/>
    </xf>
    <xf numFmtId="0" fontId="30" fillId="0" borderId="20" xfId="3" applyFont="1" applyBorder="1" applyAlignment="1">
      <alignment horizontal="right"/>
    </xf>
    <xf numFmtId="0" fontId="30" fillId="0" borderId="9" xfId="3" applyFont="1" applyBorder="1" applyAlignment="1">
      <alignment horizontal="center" vertical="center"/>
    </xf>
    <xf numFmtId="0" fontId="30" fillId="0" borderId="23" xfId="3" applyFont="1" applyBorder="1" applyAlignment="1">
      <alignment horizontal="center" vertical="center"/>
    </xf>
    <xf numFmtId="0" fontId="30" fillId="0" borderId="13" xfId="3" applyFont="1" applyBorder="1" applyAlignment="1">
      <alignment horizontal="center" vertical="center"/>
    </xf>
    <xf numFmtId="0" fontId="30" fillId="0" borderId="9" xfId="3" applyFont="1" applyBorder="1" applyAlignment="1">
      <alignment horizontal="right" vertical="center"/>
    </xf>
    <xf numFmtId="0" fontId="30" fillId="0" borderId="13" xfId="3" applyFont="1" applyBorder="1" applyAlignment="1">
      <alignment horizontal="right" vertical="center"/>
    </xf>
    <xf numFmtId="0" fontId="30" fillId="9" borderId="8" xfId="3" applyFont="1" applyFill="1" applyBorder="1" applyAlignment="1">
      <alignment horizontal="right"/>
    </xf>
    <xf numFmtId="0" fontId="30" fillId="9" borderId="9" xfId="3" applyFont="1" applyFill="1" applyBorder="1" applyAlignment="1">
      <alignment horizontal="right"/>
    </xf>
    <xf numFmtId="0" fontId="30" fillId="0" borderId="8" xfId="3" applyFont="1" applyBorder="1" applyAlignment="1">
      <alignment horizontal="right" vertical="center"/>
    </xf>
    <xf numFmtId="0" fontId="30" fillId="8" borderId="20" xfId="3" applyFont="1" applyFill="1" applyBorder="1" applyAlignment="1">
      <alignment horizontal="right"/>
    </xf>
    <xf numFmtId="0" fontId="30" fillId="9" borderId="9" xfId="3" applyFont="1" applyFill="1" applyBorder="1" applyAlignment="1">
      <alignment horizontal="center" vertical="center"/>
    </xf>
    <xf numFmtId="0" fontId="30" fillId="9" borderId="13" xfId="3" applyFont="1" applyFill="1" applyBorder="1" applyAlignment="1">
      <alignment horizontal="center" vertical="center"/>
    </xf>
    <xf numFmtId="179" fontId="30" fillId="8" borderId="9" xfId="3" applyNumberFormat="1" applyFont="1" applyFill="1" applyBorder="1" applyAlignment="1">
      <alignment horizontal="right" vertical="center"/>
    </xf>
    <xf numFmtId="179" fontId="30" fillId="8" borderId="13" xfId="3" applyNumberFormat="1" applyFont="1" applyFill="1" applyBorder="1" applyAlignment="1">
      <alignment horizontal="right" vertical="center"/>
    </xf>
    <xf numFmtId="0" fontId="30" fillId="8" borderId="9" xfId="3" applyFont="1" applyFill="1" applyBorder="1" applyAlignment="1">
      <alignment horizontal="right" vertical="center"/>
    </xf>
    <xf numFmtId="0" fontId="30" fillId="8" borderId="13" xfId="3" applyFont="1" applyFill="1" applyBorder="1" applyAlignment="1">
      <alignment horizontal="right" vertical="center"/>
    </xf>
    <xf numFmtId="0" fontId="30" fillId="5" borderId="7" xfId="3" applyFont="1" applyFill="1" applyBorder="1" applyAlignment="1">
      <alignment vertical="center" textRotation="255"/>
    </xf>
    <xf numFmtId="0" fontId="17" fillId="5" borderId="14" xfId="3" applyFont="1" applyFill="1" applyBorder="1" applyAlignment="1">
      <alignment vertical="center" textRotation="255"/>
    </xf>
    <xf numFmtId="0" fontId="17" fillId="5" borderId="14" xfId="3" applyFont="1" applyFill="1" applyBorder="1">
      <alignment vertical="center"/>
    </xf>
    <xf numFmtId="0" fontId="17" fillId="5" borderId="11" xfId="3" applyFont="1" applyFill="1" applyBorder="1">
      <alignment vertical="center"/>
    </xf>
    <xf numFmtId="0" fontId="30" fillId="5" borderId="14" xfId="3" applyFont="1" applyFill="1" applyBorder="1" applyAlignment="1">
      <alignment horizontal="center" vertical="center" textRotation="255"/>
    </xf>
    <xf numFmtId="0" fontId="30" fillId="5" borderId="8" xfId="3" applyFont="1" applyFill="1" applyBorder="1" applyAlignment="1">
      <alignment horizontal="distributed" vertical="center" justifyLastLine="1"/>
    </xf>
    <xf numFmtId="0" fontId="30" fillId="5" borderId="9" xfId="3" applyFont="1" applyFill="1" applyBorder="1" applyAlignment="1">
      <alignment horizontal="distributed" vertical="center" justifyLastLine="1"/>
    </xf>
    <xf numFmtId="0" fontId="30" fillId="5" borderId="13" xfId="3" applyFont="1" applyFill="1" applyBorder="1" applyAlignment="1">
      <alignment horizontal="distributed" vertical="center" justifyLastLine="1"/>
    </xf>
    <xf numFmtId="0" fontId="17" fillId="0" borderId="1" xfId="3" applyFont="1" applyBorder="1" applyAlignment="1">
      <alignment horizontal="center" vertical="center"/>
    </xf>
    <xf numFmtId="0" fontId="17" fillId="0" borderId="15" xfId="3" applyFont="1" applyBorder="1" applyAlignment="1">
      <alignment horizontal="center" vertical="center"/>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0" xfId="3" applyFont="1" applyAlignment="1">
      <alignment horizontal="center" vertical="center"/>
    </xf>
    <xf numFmtId="0" fontId="17" fillId="0" borderId="4" xfId="3" applyFont="1" applyBorder="1" applyAlignment="1">
      <alignment horizontal="center" vertical="center"/>
    </xf>
    <xf numFmtId="0" fontId="17" fillId="0" borderId="5" xfId="3" applyFont="1" applyBorder="1" applyAlignment="1">
      <alignment horizontal="center" vertical="center"/>
    </xf>
    <xf numFmtId="0" fontId="17" fillId="0" borderId="10" xfId="3" applyFont="1" applyBorder="1" applyAlignment="1">
      <alignment horizontal="center" vertical="center"/>
    </xf>
    <xf numFmtId="0" fontId="17" fillId="0" borderId="6" xfId="3" applyFont="1" applyBorder="1" applyAlignment="1">
      <alignment horizontal="center" vertical="center"/>
    </xf>
    <xf numFmtId="0" fontId="60" fillId="6" borderId="1" xfId="3" applyFont="1" applyFill="1" applyBorder="1" applyAlignment="1">
      <alignment horizontal="center" vertical="center"/>
    </xf>
    <xf numFmtId="0" fontId="30" fillId="0" borderId="8" xfId="3" applyFont="1" applyBorder="1">
      <alignment vertical="center"/>
    </xf>
    <xf numFmtId="0" fontId="30" fillId="0" borderId="9" xfId="3" applyFont="1" applyBorder="1">
      <alignment vertical="center"/>
    </xf>
    <xf numFmtId="0" fontId="30" fillId="0" borderId="13" xfId="3" applyFont="1" applyBorder="1">
      <alignment vertical="center"/>
    </xf>
    <xf numFmtId="0" fontId="30" fillId="0" borderId="21" xfId="3" applyFont="1" applyBorder="1" applyAlignment="1">
      <alignment horizontal="right"/>
    </xf>
    <xf numFmtId="0" fontId="30" fillId="0" borderId="8" xfId="3" applyFont="1" applyBorder="1" applyAlignment="1">
      <alignment horizontal="left" vertical="center"/>
    </xf>
    <xf numFmtId="0" fontId="30" fillId="0" borderId="9" xfId="3" applyFont="1" applyBorder="1" applyAlignment="1">
      <alignment horizontal="left" vertical="center"/>
    </xf>
    <xf numFmtId="0" fontId="30" fillId="0" borderId="13" xfId="3" applyFont="1" applyBorder="1" applyAlignment="1">
      <alignment horizontal="left" vertical="center"/>
    </xf>
    <xf numFmtId="0" fontId="30" fillId="7" borderId="1" xfId="3" applyFont="1" applyFill="1" applyBorder="1" applyAlignment="1">
      <alignment horizontal="center" vertical="center"/>
    </xf>
    <xf numFmtId="0" fontId="30" fillId="7" borderId="15" xfId="3" applyFont="1" applyFill="1" applyBorder="1">
      <alignment vertical="center"/>
    </xf>
    <xf numFmtId="0" fontId="30" fillId="7" borderId="2" xfId="3" applyFont="1" applyFill="1" applyBorder="1">
      <alignment vertical="center"/>
    </xf>
    <xf numFmtId="0" fontId="30" fillId="8" borderId="21" xfId="3" applyFont="1" applyFill="1" applyBorder="1" applyAlignment="1">
      <alignment horizontal="right"/>
    </xf>
    <xf numFmtId="0" fontId="30" fillId="5" borderId="1" xfId="3" applyFont="1" applyFill="1" applyBorder="1" applyAlignment="1">
      <alignment horizontal="center" vertical="center" shrinkToFit="1"/>
    </xf>
    <xf numFmtId="0" fontId="17" fillId="5" borderId="3" xfId="3" applyFont="1" applyFill="1" applyBorder="1" applyAlignment="1">
      <alignment horizontal="center" vertical="center"/>
    </xf>
    <xf numFmtId="0" fontId="17" fillId="5" borderId="0" xfId="3" applyFont="1" applyFill="1" applyAlignment="1">
      <alignment horizontal="center" vertical="center"/>
    </xf>
    <xf numFmtId="0" fontId="17" fillId="5" borderId="4" xfId="3" applyFont="1" applyFill="1" applyBorder="1" applyAlignment="1">
      <alignment horizontal="center" vertical="center"/>
    </xf>
    <xf numFmtId="0" fontId="60" fillId="5" borderId="1" xfId="3" applyFont="1" applyFill="1" applyBorder="1" applyAlignment="1">
      <alignment horizontal="center" vertical="center" wrapText="1"/>
    </xf>
    <xf numFmtId="0" fontId="60" fillId="5" borderId="15" xfId="3" applyFont="1" applyFill="1" applyBorder="1" applyAlignment="1">
      <alignment horizontal="center" vertical="center" wrapText="1"/>
    </xf>
    <xf numFmtId="0" fontId="60" fillId="5" borderId="3" xfId="3" applyFont="1" applyFill="1" applyBorder="1" applyAlignment="1">
      <alignment horizontal="center" vertical="center" wrapText="1"/>
    </xf>
    <xf numFmtId="0" fontId="60" fillId="5" borderId="0" xfId="3" applyFont="1" applyFill="1" applyAlignment="1">
      <alignment horizontal="center" vertical="center" wrapText="1"/>
    </xf>
    <xf numFmtId="0" fontId="17" fillId="5" borderId="5" xfId="3" applyFont="1" applyFill="1" applyBorder="1" applyAlignment="1">
      <alignment horizontal="center" vertical="center" wrapText="1"/>
    </xf>
    <xf numFmtId="0" fontId="17" fillId="5" borderId="10" xfId="3" applyFont="1" applyFill="1" applyBorder="1" applyAlignment="1">
      <alignment horizontal="center" vertical="center" wrapText="1"/>
    </xf>
    <xf numFmtId="0" fontId="60" fillId="5" borderId="16" xfId="3" applyFont="1" applyFill="1" applyBorder="1" applyAlignment="1">
      <alignment horizontal="center" vertical="center" wrapText="1"/>
    </xf>
    <xf numFmtId="0" fontId="60" fillId="5" borderId="31" xfId="3" applyFont="1" applyFill="1" applyBorder="1" applyAlignment="1">
      <alignment horizontal="center" vertical="center" wrapText="1"/>
    </xf>
    <xf numFmtId="0" fontId="17" fillId="5" borderId="17" xfId="3" applyFont="1" applyFill="1" applyBorder="1" applyAlignment="1">
      <alignment horizontal="center" vertical="center" wrapText="1"/>
    </xf>
    <xf numFmtId="0" fontId="60" fillId="5" borderId="28" xfId="3" applyFont="1" applyFill="1" applyBorder="1" applyAlignment="1">
      <alignment horizontal="center" vertical="center" wrapText="1"/>
    </xf>
    <xf numFmtId="0" fontId="17" fillId="5" borderId="29" xfId="3" applyFont="1" applyFill="1" applyBorder="1" applyAlignment="1">
      <alignment horizontal="center" vertical="center" wrapText="1"/>
    </xf>
    <xf numFmtId="0" fontId="17" fillId="5" borderId="33" xfId="3" applyFont="1" applyFill="1" applyBorder="1" applyAlignment="1">
      <alignment horizontal="center" vertical="center" wrapText="1"/>
    </xf>
    <xf numFmtId="0" fontId="17" fillId="5" borderId="29" xfId="3" applyFont="1" applyFill="1" applyBorder="1" applyAlignment="1">
      <alignment vertical="center" wrapText="1"/>
    </xf>
    <xf numFmtId="0" fontId="17" fillId="5" borderId="33" xfId="3" applyFont="1" applyFill="1" applyBorder="1" applyAlignment="1">
      <alignment vertical="center" wrapText="1"/>
    </xf>
    <xf numFmtId="0" fontId="17" fillId="5" borderId="10" xfId="3" applyFont="1" applyFill="1" applyBorder="1" applyAlignment="1">
      <alignment vertical="center" wrapText="1"/>
    </xf>
    <xf numFmtId="0" fontId="17" fillId="5" borderId="26" xfId="3" applyFont="1" applyFill="1" applyBorder="1" applyAlignment="1">
      <alignment vertical="center" wrapText="1"/>
    </xf>
    <xf numFmtId="0" fontId="61" fillId="5" borderId="18" xfId="3" applyFont="1" applyFill="1" applyBorder="1" applyAlignment="1">
      <alignment horizontal="center" vertical="center" wrapText="1"/>
    </xf>
    <xf numFmtId="0" fontId="61" fillId="5" borderId="19" xfId="3" applyFont="1" applyFill="1" applyBorder="1" applyAlignment="1">
      <alignment horizontal="center" vertical="center" wrapText="1"/>
    </xf>
    <xf numFmtId="0" fontId="61" fillId="5" borderId="19" xfId="3" applyFont="1" applyFill="1" applyBorder="1" applyAlignment="1">
      <alignment horizontal="center" vertical="center" wrapText="1" shrinkToFit="1"/>
    </xf>
    <xf numFmtId="0" fontId="61" fillId="5" borderId="24" xfId="3" applyFont="1" applyFill="1" applyBorder="1" applyAlignment="1">
      <alignment horizontal="center" vertical="center" wrapText="1"/>
    </xf>
    <xf numFmtId="0" fontId="30" fillId="8" borderId="8" xfId="3" applyFont="1" applyFill="1" applyBorder="1" applyAlignment="1"/>
    <xf numFmtId="0" fontId="30" fillId="8" borderId="9" xfId="3" applyFont="1" applyFill="1" applyBorder="1" applyAlignment="1"/>
    <xf numFmtId="0" fontId="30" fillId="8" borderId="20" xfId="3" applyFont="1" applyFill="1" applyBorder="1" applyAlignment="1"/>
    <xf numFmtId="0" fontId="30" fillId="9" borderId="8" xfId="3" applyFont="1" applyFill="1" applyBorder="1" applyAlignment="1"/>
    <xf numFmtId="0" fontId="30" fillId="9" borderId="9" xfId="3" applyFont="1" applyFill="1" applyBorder="1" applyAlignment="1"/>
    <xf numFmtId="0" fontId="30" fillId="5" borderId="14" xfId="3" applyFont="1" applyFill="1" applyBorder="1" applyAlignment="1">
      <alignment horizontal="center" vertical="center" textRotation="255" shrinkToFit="1"/>
    </xf>
    <xf numFmtId="0" fontId="30" fillId="5" borderId="11" xfId="3" applyFont="1" applyFill="1" applyBorder="1" applyAlignment="1">
      <alignment horizontal="center" vertical="center" textRotation="255" shrinkToFit="1"/>
    </xf>
    <xf numFmtId="0" fontId="30" fillId="5" borderId="3" xfId="3" applyFont="1" applyFill="1" applyBorder="1" applyAlignment="1">
      <alignment horizontal="center" vertical="center"/>
    </xf>
    <xf numFmtId="0" fontId="60" fillId="5" borderId="1" xfId="3" applyFont="1" applyFill="1" applyBorder="1" applyAlignment="1">
      <alignment horizontal="center" vertical="center" wrapText="1" shrinkToFit="1"/>
    </xf>
    <xf numFmtId="0" fontId="17" fillId="5" borderId="15" xfId="3" applyFont="1" applyFill="1" applyBorder="1" applyAlignment="1">
      <alignment horizontal="center" vertical="center" wrapText="1"/>
    </xf>
    <xf numFmtId="0" fontId="17" fillId="5" borderId="2" xfId="3" applyFont="1" applyFill="1" applyBorder="1" applyAlignment="1">
      <alignment horizontal="center" vertical="center" wrapText="1"/>
    </xf>
    <xf numFmtId="0" fontId="17" fillId="5" borderId="3" xfId="3" applyFont="1" applyFill="1" applyBorder="1" applyAlignment="1">
      <alignment horizontal="center" vertical="center" wrapText="1"/>
    </xf>
    <xf numFmtId="0" fontId="17" fillId="5" borderId="0" xfId="3" applyFont="1" applyFill="1" applyAlignment="1">
      <alignment horizontal="center" vertical="center" wrapText="1"/>
    </xf>
    <xf numFmtId="0" fontId="17" fillId="5" borderId="4" xfId="3" applyFont="1" applyFill="1" applyBorder="1" applyAlignment="1">
      <alignment horizontal="center" vertical="center" wrapText="1"/>
    </xf>
    <xf numFmtId="0" fontId="17" fillId="5" borderId="6" xfId="3" applyFont="1" applyFill="1" applyBorder="1" applyAlignment="1">
      <alignment horizontal="center" vertical="center" wrapText="1"/>
    </xf>
    <xf numFmtId="0" fontId="60" fillId="5" borderId="2" xfId="3" applyFont="1" applyFill="1" applyBorder="1" applyAlignment="1">
      <alignment vertical="center" wrapText="1"/>
    </xf>
    <xf numFmtId="0" fontId="60" fillId="5" borderId="4" xfId="3" applyFont="1" applyFill="1" applyBorder="1" applyAlignment="1">
      <alignment vertical="center" wrapText="1"/>
    </xf>
    <xf numFmtId="0" fontId="17" fillId="5" borderId="5" xfId="3" applyFont="1" applyFill="1" applyBorder="1" applyAlignment="1">
      <alignment vertical="center" wrapText="1"/>
    </xf>
    <xf numFmtId="0" fontId="17" fillId="5" borderId="6" xfId="3" applyFont="1" applyFill="1" applyBorder="1" applyAlignment="1">
      <alignment vertical="center" wrapText="1"/>
    </xf>
    <xf numFmtId="0" fontId="30" fillId="0" borderId="8" xfId="3" applyFont="1" applyBorder="1" applyAlignment="1"/>
    <xf numFmtId="0" fontId="30" fillId="0" borderId="9" xfId="3" applyFont="1" applyBorder="1" applyAlignment="1"/>
    <xf numFmtId="0" fontId="30" fillId="6" borderId="8" xfId="3" applyFont="1" applyFill="1" applyBorder="1">
      <alignment vertical="center"/>
    </xf>
    <xf numFmtId="0" fontId="30" fillId="6" borderId="9" xfId="3" applyFont="1" applyFill="1" applyBorder="1">
      <alignment vertical="center"/>
    </xf>
    <xf numFmtId="0" fontId="30" fillId="7" borderId="9" xfId="3" applyFont="1" applyFill="1" applyBorder="1" applyAlignment="1">
      <alignment horizontal="center" vertical="center"/>
    </xf>
    <xf numFmtId="0" fontId="30" fillId="7" borderId="13" xfId="3" applyFont="1" applyFill="1" applyBorder="1" applyAlignment="1">
      <alignment horizontal="center" vertical="center"/>
    </xf>
    <xf numFmtId="0" fontId="17" fillId="5" borderId="0" xfId="3" applyFont="1" applyFill="1">
      <alignment vertical="center"/>
    </xf>
    <xf numFmtId="0" fontId="17" fillId="5" borderId="4" xfId="3" applyFont="1" applyFill="1" applyBorder="1">
      <alignment vertical="center"/>
    </xf>
    <xf numFmtId="0" fontId="17" fillId="5" borderId="5" xfId="3" applyFont="1" applyFill="1" applyBorder="1">
      <alignment vertical="center"/>
    </xf>
    <xf numFmtId="0" fontId="17" fillId="5" borderId="10" xfId="3" applyFont="1" applyFill="1" applyBorder="1">
      <alignment vertical="center"/>
    </xf>
    <xf numFmtId="0" fontId="17" fillId="5" borderId="6" xfId="3" applyFont="1" applyFill="1" applyBorder="1">
      <alignment vertical="center"/>
    </xf>
    <xf numFmtId="0" fontId="60" fillId="5" borderId="3" xfId="3" applyFont="1" applyFill="1" applyBorder="1" applyAlignment="1">
      <alignment horizontal="center" vertical="center"/>
    </xf>
    <xf numFmtId="0" fontId="60" fillId="5" borderId="0" xfId="3" applyFont="1" applyFill="1" applyAlignment="1">
      <alignment horizontal="center" vertical="center"/>
    </xf>
    <xf numFmtId="0" fontId="60" fillId="5" borderId="3" xfId="3" applyFont="1" applyFill="1" applyBorder="1" applyAlignment="1">
      <alignment horizontal="center" vertical="center" wrapText="1" shrinkToFit="1"/>
    </xf>
    <xf numFmtId="0" fontId="60" fillId="5" borderId="4" xfId="3" applyFont="1" applyFill="1" applyBorder="1">
      <alignment vertical="center"/>
    </xf>
    <xf numFmtId="0" fontId="60" fillId="5" borderId="5" xfId="3" applyFont="1" applyFill="1" applyBorder="1" applyAlignment="1">
      <alignment horizontal="center" vertical="center"/>
    </xf>
    <xf numFmtId="0" fontId="60" fillId="5" borderId="10" xfId="3" applyFont="1" applyFill="1" applyBorder="1" applyAlignment="1">
      <alignment horizontal="center" vertical="center"/>
    </xf>
    <xf numFmtId="0" fontId="60" fillId="5" borderId="6" xfId="3" applyFont="1" applyFill="1" applyBorder="1">
      <alignment vertical="center"/>
    </xf>
    <xf numFmtId="0" fontId="30" fillId="5" borderId="3" xfId="3" applyFont="1" applyFill="1" applyBorder="1" applyAlignment="1">
      <alignment horizontal="center" vertical="center" shrinkToFit="1"/>
    </xf>
    <xf numFmtId="0" fontId="60" fillId="5" borderId="15" xfId="3" applyFont="1" applyFill="1" applyBorder="1" applyAlignment="1">
      <alignment horizontal="center" vertical="center"/>
    </xf>
    <xf numFmtId="0" fontId="30" fillId="8" borderId="21" xfId="3" applyFont="1" applyFill="1" applyBorder="1" applyAlignment="1">
      <alignment horizontal="right" vertical="center"/>
    </xf>
    <xf numFmtId="176" fontId="30" fillId="8" borderId="20" xfId="3" applyNumberFormat="1" applyFont="1" applyFill="1" applyBorder="1" applyAlignment="1">
      <alignment horizontal="right" vertical="center"/>
    </xf>
    <xf numFmtId="176" fontId="30" fillId="8" borderId="9" xfId="3" applyNumberFormat="1" applyFont="1" applyFill="1" applyBorder="1" applyAlignment="1">
      <alignment horizontal="right" vertical="center"/>
    </xf>
    <xf numFmtId="0" fontId="30" fillId="8" borderId="21" xfId="3" applyFont="1" applyFill="1" applyBorder="1" applyAlignment="1">
      <alignment horizontal="right" vertical="center" shrinkToFit="1"/>
    </xf>
    <xf numFmtId="0" fontId="30" fillId="8" borderId="9" xfId="3" applyFont="1" applyFill="1" applyBorder="1" applyAlignment="1">
      <alignment horizontal="right" vertical="center" shrinkToFit="1"/>
    </xf>
    <xf numFmtId="0" fontId="60" fillId="5" borderId="2" xfId="3" applyFont="1" applyFill="1" applyBorder="1" applyAlignment="1">
      <alignment horizontal="center" vertical="center"/>
    </xf>
    <xf numFmtId="0" fontId="60" fillId="5" borderId="6" xfId="3" applyFont="1" applyFill="1" applyBorder="1" applyAlignment="1">
      <alignment horizontal="center" vertical="center"/>
    </xf>
    <xf numFmtId="0" fontId="60" fillId="5" borderId="17" xfId="3" applyFont="1" applyFill="1" applyBorder="1" applyAlignment="1">
      <alignment horizontal="center" vertical="center" wrapText="1"/>
    </xf>
    <xf numFmtId="0" fontId="60" fillId="5" borderId="10" xfId="3" applyFont="1" applyFill="1" applyBorder="1" applyAlignment="1">
      <alignment horizontal="center" vertical="center" wrapText="1"/>
    </xf>
    <xf numFmtId="0" fontId="60" fillId="5" borderId="15" xfId="3" applyFont="1" applyFill="1" applyBorder="1" applyAlignment="1">
      <alignment horizontal="center" vertical="center" wrapText="1" shrinkToFit="1"/>
    </xf>
    <xf numFmtId="0" fontId="60" fillId="5" borderId="22" xfId="3" applyFont="1" applyFill="1" applyBorder="1" applyAlignment="1">
      <alignment horizontal="center" vertical="center" wrapText="1"/>
    </xf>
    <xf numFmtId="0" fontId="60" fillId="5" borderId="25" xfId="3" applyFont="1" applyFill="1" applyBorder="1" applyAlignment="1">
      <alignment horizontal="center" vertical="center" wrapText="1"/>
    </xf>
    <xf numFmtId="0" fontId="60" fillId="5" borderId="16" xfId="3" applyFont="1" applyFill="1" applyBorder="1" applyAlignment="1">
      <alignment horizontal="center" vertical="center" wrapText="1" shrinkToFit="1"/>
    </xf>
    <xf numFmtId="0" fontId="60" fillId="5" borderId="2" xfId="3" applyFont="1" applyFill="1" applyBorder="1" applyAlignment="1">
      <alignment horizontal="center" vertical="center" wrapText="1" shrinkToFit="1"/>
    </xf>
    <xf numFmtId="0" fontId="60" fillId="5" borderId="17" xfId="3" applyFont="1" applyFill="1" applyBorder="1" applyAlignment="1">
      <alignment horizontal="center" vertical="center" wrapText="1" shrinkToFit="1"/>
    </xf>
    <xf numFmtId="0" fontId="60" fillId="5" borderId="6" xfId="3" applyFont="1" applyFill="1" applyBorder="1" applyAlignment="1">
      <alignment horizontal="center" vertical="center" wrapText="1" shrinkToFit="1"/>
    </xf>
    <xf numFmtId="0" fontId="60" fillId="5" borderId="18" xfId="3" applyFont="1" applyFill="1" applyBorder="1" applyAlignment="1">
      <alignment horizontal="center" vertical="center"/>
    </xf>
    <xf numFmtId="0" fontId="60" fillId="5" borderId="19" xfId="3" applyFont="1" applyFill="1" applyBorder="1" applyAlignment="1">
      <alignment horizontal="center" vertical="center"/>
    </xf>
    <xf numFmtId="0" fontId="60" fillId="5" borderId="24" xfId="3" applyFont="1" applyFill="1" applyBorder="1" applyAlignment="1">
      <alignment horizontal="center" vertical="center"/>
    </xf>
    <xf numFmtId="0" fontId="17" fillId="5" borderId="19" xfId="3" applyFont="1" applyFill="1" applyBorder="1" applyAlignment="1">
      <alignment horizontal="center" vertical="center"/>
    </xf>
    <xf numFmtId="0" fontId="17" fillId="5" borderId="24" xfId="3" applyFont="1" applyFill="1" applyBorder="1" applyAlignment="1">
      <alignment horizontal="center" vertical="center"/>
    </xf>
    <xf numFmtId="0" fontId="30" fillId="8" borderId="8" xfId="3" applyFont="1" applyFill="1" applyBorder="1" applyAlignment="1">
      <alignment horizontal="right" vertical="center"/>
    </xf>
    <xf numFmtId="0" fontId="17" fillId="0" borderId="14" xfId="3" applyFont="1" applyBorder="1">
      <alignment vertical="center"/>
    </xf>
    <xf numFmtId="0" fontId="17" fillId="0" borderId="11" xfId="3" applyFont="1" applyBorder="1">
      <alignment vertical="center"/>
    </xf>
    <xf numFmtId="0" fontId="57" fillId="7" borderId="8" xfId="3" applyFont="1" applyFill="1" applyBorder="1" applyAlignment="1">
      <alignment horizontal="center" vertical="center"/>
    </xf>
    <xf numFmtId="0" fontId="57" fillId="7" borderId="9" xfId="3" applyFont="1" applyFill="1" applyBorder="1" applyAlignment="1">
      <alignment horizontal="center" vertical="center"/>
    </xf>
    <xf numFmtId="0" fontId="57" fillId="7" borderId="13" xfId="3" applyFont="1" applyFill="1" applyBorder="1" applyAlignment="1">
      <alignment horizontal="center" vertical="center"/>
    </xf>
    <xf numFmtId="0" fontId="30" fillId="8" borderId="8" xfId="3" applyFont="1" applyFill="1" applyBorder="1" applyAlignment="1">
      <alignment horizontal="right" vertical="center" shrinkToFit="1"/>
    </xf>
    <xf numFmtId="176" fontId="30" fillId="8" borderId="8" xfId="3" applyNumberFormat="1" applyFont="1" applyFill="1" applyBorder="1" applyAlignment="1">
      <alignment horizontal="right" vertical="center"/>
    </xf>
    <xf numFmtId="0" fontId="30" fillId="0" borderId="21" xfId="3" applyFont="1" applyBorder="1" applyAlignment="1">
      <alignment horizontal="right" vertical="center" shrinkToFit="1"/>
    </xf>
    <xf numFmtId="0" fontId="30" fillId="0" borderId="9" xfId="3" applyFont="1" applyBorder="1" applyAlignment="1">
      <alignment horizontal="right" vertical="center" shrinkToFit="1"/>
    </xf>
    <xf numFmtId="0" fontId="30" fillId="0" borderId="21" xfId="3" applyFont="1" applyBorder="1" applyAlignment="1">
      <alignment horizontal="center" vertical="center"/>
    </xf>
    <xf numFmtId="0" fontId="30" fillId="0" borderId="36" xfId="3" applyFont="1" applyBorder="1" applyAlignment="1">
      <alignment horizontal="center" vertical="center"/>
    </xf>
    <xf numFmtId="0" fontId="30" fillId="0" borderId="20" xfId="3" applyFont="1" applyBorder="1" applyAlignment="1">
      <alignment horizontal="right" vertical="center"/>
    </xf>
    <xf numFmtId="0" fontId="57" fillId="5" borderId="8" xfId="3" applyFont="1" applyFill="1" applyBorder="1" applyAlignment="1">
      <alignment vertical="center" shrinkToFit="1"/>
    </xf>
    <xf numFmtId="0" fontId="57" fillId="5" borderId="9" xfId="3" applyFont="1" applyFill="1" applyBorder="1" applyAlignment="1">
      <alignment vertical="center" shrinkToFit="1"/>
    </xf>
    <xf numFmtId="0" fontId="57" fillId="5" borderId="13" xfId="3" applyFont="1" applyFill="1" applyBorder="1" applyAlignment="1">
      <alignment vertical="center" shrinkToFit="1"/>
    </xf>
    <xf numFmtId="176" fontId="30" fillId="0" borderId="8" xfId="3" applyNumberFormat="1" applyFont="1" applyBorder="1" applyAlignment="1">
      <alignment horizontal="right" vertical="center"/>
    </xf>
    <xf numFmtId="0" fontId="30" fillId="0" borderId="21" xfId="3" applyFont="1" applyBorder="1" applyAlignment="1">
      <alignment horizontal="right" vertical="center"/>
    </xf>
    <xf numFmtId="176" fontId="30" fillId="0" borderId="20" xfId="3" applyNumberFormat="1" applyFont="1" applyBorder="1" applyAlignment="1">
      <alignment horizontal="right" vertical="center"/>
    </xf>
    <xf numFmtId="176" fontId="30" fillId="0" borderId="9" xfId="3" applyNumberFormat="1" applyFont="1" applyBorder="1" applyAlignment="1">
      <alignment horizontal="right" vertical="center"/>
    </xf>
    <xf numFmtId="0" fontId="30" fillId="0" borderId="35" xfId="3" applyFont="1" applyBorder="1" applyAlignment="1">
      <alignment horizontal="right" vertical="center"/>
    </xf>
    <xf numFmtId="0" fontId="57" fillId="0" borderId="8" xfId="3" applyFont="1" applyBorder="1">
      <alignment vertical="center"/>
    </xf>
    <xf numFmtId="0" fontId="57" fillId="0" borderId="9" xfId="3" applyFont="1" applyBorder="1">
      <alignment vertical="center"/>
    </xf>
    <xf numFmtId="0" fontId="57" fillId="0" borderId="13" xfId="3" applyFont="1" applyBorder="1">
      <alignment vertical="center"/>
    </xf>
    <xf numFmtId="0" fontId="57" fillId="5" borderId="7" xfId="3" applyFont="1" applyFill="1" applyBorder="1" applyAlignment="1">
      <alignment horizontal="center" vertical="center" textRotation="255" shrinkToFit="1"/>
    </xf>
    <xf numFmtId="0" fontId="57" fillId="5" borderId="14" xfId="3" applyFont="1" applyFill="1" applyBorder="1" applyAlignment="1">
      <alignment horizontal="center" vertical="center" textRotation="255" shrinkToFit="1"/>
    </xf>
    <xf numFmtId="0" fontId="57" fillId="5" borderId="11" xfId="3" applyFont="1" applyFill="1" applyBorder="1" applyAlignment="1">
      <alignment horizontal="center" vertical="center" textRotation="255" shrinkToFit="1"/>
    </xf>
    <xf numFmtId="0" fontId="57" fillId="5" borderId="1" xfId="3" applyFont="1" applyFill="1" applyBorder="1" applyAlignment="1">
      <alignment horizontal="center" vertical="center" wrapText="1"/>
    </xf>
    <xf numFmtId="0" fontId="52" fillId="5" borderId="15" xfId="3" applyFont="1" applyFill="1" applyBorder="1">
      <alignment vertical="center"/>
    </xf>
    <xf numFmtId="0" fontId="52" fillId="5" borderId="2" xfId="3" applyFont="1" applyFill="1" applyBorder="1">
      <alignment vertical="center"/>
    </xf>
    <xf numFmtId="0" fontId="57" fillId="5" borderId="3" xfId="3" applyFont="1" applyFill="1" applyBorder="1" applyAlignment="1">
      <alignment horizontal="center" vertical="center"/>
    </xf>
    <xf numFmtId="0" fontId="52" fillId="5" borderId="0" xfId="3" applyFont="1" applyFill="1">
      <alignment vertical="center"/>
    </xf>
    <xf numFmtId="0" fontId="52" fillId="5" borderId="4" xfId="3" applyFont="1" applyFill="1" applyBorder="1">
      <alignment vertical="center"/>
    </xf>
    <xf numFmtId="0" fontId="52" fillId="5" borderId="5" xfId="3" applyFont="1" applyFill="1" applyBorder="1">
      <alignment vertical="center"/>
    </xf>
    <xf numFmtId="0" fontId="52" fillId="5" borderId="10" xfId="3" applyFont="1" applyFill="1" applyBorder="1">
      <alignment vertical="center"/>
    </xf>
    <xf numFmtId="0" fontId="52" fillId="5" borderId="6" xfId="3" applyFont="1" applyFill="1" applyBorder="1">
      <alignment vertical="center"/>
    </xf>
    <xf numFmtId="0" fontId="60" fillId="5" borderId="8" xfId="3" applyFont="1" applyFill="1" applyBorder="1" applyAlignment="1">
      <alignment horizontal="center" vertical="center"/>
    </xf>
    <xf numFmtId="0" fontId="57" fillId="0" borderId="8" xfId="3" applyFont="1" applyBorder="1" applyAlignment="1">
      <alignment horizontal="left" vertical="center"/>
    </xf>
    <xf numFmtId="0" fontId="57" fillId="0" borderId="9" xfId="3" applyFont="1" applyBorder="1" applyAlignment="1">
      <alignment horizontal="left" vertical="center"/>
    </xf>
    <xf numFmtId="0" fontId="57" fillId="0" borderId="13" xfId="3" applyFont="1" applyBorder="1" applyAlignment="1">
      <alignment horizontal="left" vertical="center"/>
    </xf>
    <xf numFmtId="0" fontId="60" fillId="5" borderId="28" xfId="3" applyFont="1" applyFill="1" applyBorder="1" applyAlignment="1">
      <alignment horizontal="center" vertical="center" wrapText="1" shrinkToFit="1"/>
    </xf>
    <xf numFmtId="0" fontId="60" fillId="5" borderId="29" xfId="3" applyFont="1" applyFill="1" applyBorder="1" applyAlignment="1">
      <alignment horizontal="center" vertical="center" wrapText="1" shrinkToFit="1"/>
    </xf>
    <xf numFmtId="0" fontId="60" fillId="5" borderId="30" xfId="3" applyFont="1" applyFill="1" applyBorder="1" applyAlignment="1">
      <alignment horizontal="center" vertical="center" wrapText="1" shrinkToFit="1"/>
    </xf>
    <xf numFmtId="0" fontId="60" fillId="5" borderId="33" xfId="3" applyFont="1" applyFill="1" applyBorder="1" applyAlignment="1">
      <alignment horizontal="center" vertical="center" wrapText="1" shrinkToFit="1"/>
    </xf>
    <xf numFmtId="0" fontId="60" fillId="5" borderId="10" xfId="3" applyFont="1" applyFill="1" applyBorder="1" applyAlignment="1">
      <alignment horizontal="center" vertical="center" wrapText="1" shrinkToFit="1"/>
    </xf>
    <xf numFmtId="0" fontId="60" fillId="5" borderId="26" xfId="3" applyFont="1" applyFill="1" applyBorder="1" applyAlignment="1">
      <alignment horizontal="center" vertical="center" wrapText="1" shrinkToFit="1"/>
    </xf>
    <xf numFmtId="0" fontId="61" fillId="5" borderId="1"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14"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4" borderId="0" xfId="3" applyFont="1" applyFill="1" applyAlignment="1">
      <alignment horizontal="center" vertical="center"/>
    </xf>
    <xf numFmtId="0" fontId="60" fillId="5" borderId="1" xfId="3" applyFont="1" applyFill="1" applyBorder="1" applyAlignment="1">
      <alignment horizontal="center" vertical="center"/>
    </xf>
    <xf numFmtId="0" fontId="60" fillId="5" borderId="4" xfId="3" applyFont="1" applyFill="1" applyBorder="1" applyAlignment="1">
      <alignment horizontal="center" vertical="center"/>
    </xf>
    <xf numFmtId="0" fontId="60" fillId="5" borderId="0" xfId="3" applyFont="1" applyFill="1" applyAlignment="1">
      <alignment horizontal="center" vertical="center" wrapText="1" shrinkToFit="1"/>
    </xf>
    <xf numFmtId="0" fontId="60" fillId="5" borderId="5" xfId="3" applyFont="1" applyFill="1" applyBorder="1" applyAlignment="1">
      <alignment horizontal="center" vertical="center" wrapText="1" shrinkToFit="1"/>
    </xf>
    <xf numFmtId="0" fontId="60" fillId="5" borderId="31" xfId="3" applyFont="1" applyFill="1" applyBorder="1" applyAlignment="1">
      <alignment horizontal="center" vertical="center" wrapText="1" shrinkToFit="1"/>
    </xf>
    <xf numFmtId="0" fontId="62" fillId="5" borderId="28" xfId="3" applyFont="1" applyFill="1" applyBorder="1" applyAlignment="1">
      <alignment horizontal="center" vertical="center" wrapText="1" shrinkToFit="1"/>
    </xf>
    <xf numFmtId="0" fontId="62" fillId="5" borderId="29" xfId="3" applyFont="1" applyFill="1" applyBorder="1" applyAlignment="1">
      <alignment horizontal="center" vertical="center" wrapText="1" shrinkToFit="1"/>
    </xf>
    <xf numFmtId="0" fontId="62" fillId="5" borderId="33" xfId="3" applyFont="1" applyFill="1" applyBorder="1" applyAlignment="1">
      <alignment horizontal="center" vertical="center" wrapText="1" shrinkToFit="1"/>
    </xf>
    <xf numFmtId="0" fontId="62" fillId="5" borderId="10" xfId="3" applyFont="1" applyFill="1" applyBorder="1" applyAlignment="1">
      <alignment horizontal="center" vertical="center" wrapText="1" shrinkToFit="1"/>
    </xf>
    <xf numFmtId="0" fontId="60" fillId="5" borderId="32" xfId="3" applyFont="1" applyFill="1" applyBorder="1" applyAlignment="1">
      <alignment horizontal="center" vertical="center" wrapText="1" shrinkToFit="1"/>
    </xf>
    <xf numFmtId="0" fontId="60" fillId="5" borderId="34" xfId="3" applyFont="1" applyFill="1" applyBorder="1" applyAlignment="1">
      <alignment horizontal="center" vertical="center" wrapText="1" shrinkToFit="1"/>
    </xf>
    <xf numFmtId="0" fontId="62" fillId="5" borderId="32" xfId="3" applyFont="1" applyFill="1" applyBorder="1" applyAlignment="1">
      <alignment horizontal="center" vertical="center" wrapText="1" shrinkToFit="1"/>
    </xf>
    <xf numFmtId="0" fontId="62" fillId="5" borderId="34" xfId="3" applyFont="1" applyFill="1" applyBorder="1" applyAlignment="1">
      <alignment horizontal="center" vertical="center" wrapText="1" shrinkToFit="1"/>
    </xf>
    <xf numFmtId="0" fontId="60" fillId="5" borderId="18" xfId="3" applyFont="1" applyFill="1" applyBorder="1" applyAlignment="1">
      <alignment horizontal="center" vertical="center" wrapText="1" shrinkToFit="1"/>
    </xf>
    <xf numFmtId="0" fontId="60" fillId="5" borderId="19" xfId="3" applyFont="1" applyFill="1" applyBorder="1" applyAlignment="1">
      <alignment horizontal="center" vertical="center" wrapText="1" shrinkToFit="1"/>
    </xf>
    <xf numFmtId="0" fontId="60" fillId="5" borderId="148" xfId="3" applyFont="1" applyFill="1" applyBorder="1" applyAlignment="1">
      <alignment horizontal="center" vertical="center" wrapText="1" shrinkToFit="1"/>
    </xf>
    <xf numFmtId="0" fontId="61" fillId="5" borderId="33" xfId="3" applyFont="1" applyFill="1" applyBorder="1" applyAlignment="1">
      <alignment horizontal="center" vertical="center" wrapText="1"/>
    </xf>
    <xf numFmtId="0" fontId="61" fillId="5" borderId="10" xfId="3" applyFont="1" applyFill="1" applyBorder="1" applyAlignment="1">
      <alignment horizontal="center" vertical="center" wrapText="1"/>
    </xf>
    <xf numFmtId="0" fontId="61" fillId="5" borderId="25" xfId="3" applyFont="1" applyFill="1" applyBorder="1" applyAlignment="1">
      <alignment horizontal="center" vertical="center" wrapText="1"/>
    </xf>
    <xf numFmtId="0" fontId="17" fillId="5" borderId="19" xfId="3" applyFont="1" applyFill="1" applyBorder="1" applyAlignment="1">
      <alignment horizontal="center" vertical="center" shrinkToFit="1"/>
    </xf>
    <xf numFmtId="0" fontId="57" fillId="0" borderId="20" xfId="3" applyFont="1" applyBorder="1" applyAlignment="1">
      <alignment horizontal="center"/>
    </xf>
    <xf numFmtId="0" fontId="57" fillId="0" borderId="13" xfId="3" applyFont="1" applyBorder="1" applyAlignment="1">
      <alignment horizontal="center"/>
    </xf>
    <xf numFmtId="0" fontId="57" fillId="0" borderId="8" xfId="3" applyFont="1" applyBorder="1" applyAlignment="1">
      <alignment horizontal="center"/>
    </xf>
    <xf numFmtId="0" fontId="52" fillId="0" borderId="9" xfId="3" applyFont="1" applyBorder="1" applyAlignment="1">
      <alignment horizontal="center"/>
    </xf>
    <xf numFmtId="0" fontId="52" fillId="0" borderId="13" xfId="3" applyFont="1" applyBorder="1" applyAlignment="1">
      <alignment horizontal="center"/>
    </xf>
    <xf numFmtId="0" fontId="52" fillId="0" borderId="9" xfId="3" applyFont="1" applyBorder="1" applyAlignment="1"/>
    <xf numFmtId="0" fontId="57" fillId="7" borderId="1" xfId="3" applyFont="1" applyFill="1" applyBorder="1" applyAlignment="1">
      <alignment horizontal="center" vertical="center"/>
    </xf>
    <xf numFmtId="0" fontId="57" fillId="7" borderId="15" xfId="3" applyFont="1" applyFill="1" applyBorder="1">
      <alignment vertical="center"/>
    </xf>
    <xf numFmtId="0" fontId="57" fillId="7" borderId="2" xfId="3" applyFont="1" applyFill="1" applyBorder="1">
      <alignment vertical="center"/>
    </xf>
    <xf numFmtId="176" fontId="57" fillId="8" borderId="8" xfId="3" applyNumberFormat="1" applyFont="1" applyFill="1" applyBorder="1" applyAlignment="1">
      <alignment horizontal="right"/>
    </xf>
    <xf numFmtId="176" fontId="57" fillId="8" borderId="9" xfId="3" applyNumberFormat="1" applyFont="1" applyFill="1" applyBorder="1" applyAlignment="1">
      <alignment horizontal="right"/>
    </xf>
    <xf numFmtId="0" fontId="57" fillId="8" borderId="20" xfId="3" applyFont="1" applyFill="1" applyBorder="1" applyAlignment="1">
      <alignment horizontal="right"/>
    </xf>
    <xf numFmtId="0" fontId="57" fillId="8" borderId="9" xfId="3" applyFont="1" applyFill="1" applyBorder="1" applyAlignment="1">
      <alignment horizontal="right"/>
    </xf>
    <xf numFmtId="0" fontId="57" fillId="8" borderId="8" xfId="3" applyFont="1" applyFill="1" applyBorder="1" applyAlignment="1">
      <alignment horizontal="right"/>
    </xf>
    <xf numFmtId="0" fontId="57" fillId="8" borderId="1" xfId="3" applyFont="1" applyFill="1" applyBorder="1" applyAlignment="1">
      <alignment horizontal="right"/>
    </xf>
    <xf numFmtId="0" fontId="57" fillId="0" borderId="15" xfId="3" applyFont="1" applyBorder="1" applyAlignment="1">
      <alignment horizontal="right"/>
    </xf>
    <xf numFmtId="0" fontId="52" fillId="5" borderId="15" xfId="3" applyFont="1" applyFill="1" applyBorder="1" applyAlignment="1">
      <alignment horizontal="center" vertical="center"/>
    </xf>
    <xf numFmtId="0" fontId="52" fillId="5" borderId="5" xfId="3" applyFont="1" applyFill="1" applyBorder="1" applyAlignment="1">
      <alignment horizontal="center" vertical="center"/>
    </xf>
    <xf numFmtId="0" fontId="52" fillId="5" borderId="10" xfId="3" applyFont="1" applyFill="1" applyBorder="1" applyAlignment="1">
      <alignment horizontal="center" vertical="center"/>
    </xf>
    <xf numFmtId="0" fontId="57" fillId="5" borderId="1" xfId="3" applyFont="1" applyFill="1" applyBorder="1" applyAlignment="1">
      <alignment horizontal="center" vertical="center"/>
    </xf>
    <xf numFmtId="0" fontId="52" fillId="5" borderId="22" xfId="3" applyFont="1" applyFill="1" applyBorder="1" applyAlignment="1">
      <alignment horizontal="center" vertical="center"/>
    </xf>
    <xf numFmtId="0" fontId="52" fillId="5" borderId="25" xfId="3" applyFont="1" applyFill="1" applyBorder="1" applyAlignment="1">
      <alignment horizontal="center" vertical="center"/>
    </xf>
    <xf numFmtId="0" fontId="57" fillId="5" borderId="15" xfId="3" applyFont="1" applyFill="1" applyBorder="1" applyAlignment="1">
      <alignment horizontal="center" vertical="center"/>
    </xf>
    <xf numFmtId="0" fontId="57" fillId="0" borderId="8" xfId="3" applyFont="1" applyBorder="1" applyAlignment="1">
      <alignment horizontal="right"/>
    </xf>
    <xf numFmtId="0" fontId="57" fillId="0" borderId="9" xfId="3" applyFont="1" applyBorder="1" applyAlignment="1">
      <alignment horizontal="right"/>
    </xf>
    <xf numFmtId="0" fontId="57" fillId="0" borderId="8" xfId="3" applyFont="1" applyBorder="1" applyAlignment="1"/>
    <xf numFmtId="0" fontId="57" fillId="0" borderId="9" xfId="3" applyFont="1" applyBorder="1" applyAlignment="1"/>
    <xf numFmtId="0" fontId="57" fillId="0" borderId="20" xfId="3" applyFont="1" applyBorder="1" applyAlignment="1"/>
    <xf numFmtId="0" fontId="57" fillId="6" borderId="8" xfId="3" applyFont="1" applyFill="1" applyBorder="1" applyAlignment="1">
      <alignment horizontal="right"/>
    </xf>
    <xf numFmtId="0" fontId="57" fillId="6" borderId="9" xfId="3" applyFont="1" applyFill="1" applyBorder="1" applyAlignment="1">
      <alignment horizontal="right"/>
    </xf>
    <xf numFmtId="0" fontId="57" fillId="0" borderId="9" xfId="3" applyFont="1" applyBorder="1" applyAlignment="1">
      <alignment horizontal="center"/>
    </xf>
    <xf numFmtId="0" fontId="57" fillId="0" borderId="23" xfId="3" applyFont="1" applyBorder="1" applyAlignment="1">
      <alignment horizontal="center"/>
    </xf>
    <xf numFmtId="0" fontId="57" fillId="0" borderId="20" xfId="3" applyFont="1" applyBorder="1" applyAlignment="1">
      <alignment horizontal="right"/>
    </xf>
    <xf numFmtId="0" fontId="17" fillId="5" borderId="15" xfId="3" applyFont="1" applyFill="1" applyBorder="1" applyAlignment="1">
      <alignment horizontal="left" vertical="center" shrinkToFit="1"/>
    </xf>
    <xf numFmtId="0" fontId="17" fillId="5" borderId="2" xfId="3" applyFont="1" applyFill="1" applyBorder="1" applyAlignment="1">
      <alignment horizontal="left" vertical="center" shrinkToFit="1"/>
    </xf>
    <xf numFmtId="0" fontId="30" fillId="0" borderId="1" xfId="3" applyFont="1" applyBorder="1" applyAlignment="1">
      <alignment horizontal="left" vertical="center"/>
    </xf>
    <xf numFmtId="0" fontId="30" fillId="0" borderId="15" xfId="3" applyFont="1" applyBorder="1" applyAlignment="1">
      <alignment horizontal="left" vertical="center"/>
    </xf>
    <xf numFmtId="0" fontId="17" fillId="0" borderId="15" xfId="3" applyFont="1" applyBorder="1" applyAlignment="1">
      <alignment horizontal="left" vertical="center"/>
    </xf>
    <xf numFmtId="0" fontId="17" fillId="0" borderId="2" xfId="3" applyFont="1" applyBorder="1" applyAlignment="1">
      <alignment horizontal="left" vertical="center"/>
    </xf>
    <xf numFmtId="0" fontId="30" fillId="0" borderId="1" xfId="3" applyFont="1" applyBorder="1" applyAlignment="1">
      <alignment horizontal="distributed" vertical="center" indent="1"/>
    </xf>
    <xf numFmtId="0" fontId="30" fillId="0" borderId="15" xfId="3" applyFont="1" applyBorder="1" applyAlignment="1">
      <alignment horizontal="distributed" vertical="center" indent="1"/>
    </xf>
    <xf numFmtId="0" fontId="17" fillId="0" borderId="2" xfId="3" applyFont="1" applyBorder="1" applyAlignment="1">
      <alignment horizontal="distributed" vertical="center"/>
    </xf>
    <xf numFmtId="0" fontId="17" fillId="5" borderId="9" xfId="3" applyFont="1" applyFill="1" applyBorder="1">
      <alignment vertical="center"/>
    </xf>
    <xf numFmtId="0" fontId="17" fillId="5" borderId="13" xfId="3" applyFont="1" applyFill="1" applyBorder="1">
      <alignment vertical="center"/>
    </xf>
    <xf numFmtId="0" fontId="30" fillId="5" borderId="1" xfId="3" applyFont="1" applyFill="1" applyBorder="1" applyAlignment="1">
      <alignment horizontal="center" vertical="center" textRotation="255"/>
    </xf>
    <xf numFmtId="0" fontId="30" fillId="5" borderId="3" xfId="3" applyFont="1" applyFill="1" applyBorder="1" applyAlignment="1">
      <alignment horizontal="center" vertical="center" textRotation="255"/>
    </xf>
    <xf numFmtId="0" fontId="17" fillId="5" borderId="3" xfId="3" applyFont="1" applyFill="1" applyBorder="1" applyAlignment="1">
      <alignment horizontal="center" vertical="center" textRotation="255"/>
    </xf>
    <xf numFmtId="0" fontId="58" fillId="5" borderId="1" xfId="3" applyFont="1" applyFill="1" applyBorder="1" applyAlignment="1">
      <alignment horizontal="center" vertical="center" wrapText="1" shrinkToFit="1"/>
    </xf>
    <xf numFmtId="0" fontId="52" fillId="5" borderId="15" xfId="3" applyFont="1" applyFill="1" applyBorder="1" applyAlignment="1">
      <alignment horizontal="center" vertical="center" wrapText="1"/>
    </xf>
    <xf numFmtId="0" fontId="52" fillId="5" borderId="2" xfId="3" applyFont="1" applyFill="1" applyBorder="1" applyAlignment="1">
      <alignment horizontal="center" vertical="center" wrapText="1"/>
    </xf>
    <xf numFmtId="0" fontId="52" fillId="5" borderId="3" xfId="3" applyFont="1" applyFill="1" applyBorder="1" applyAlignment="1">
      <alignment horizontal="center" vertical="center" wrapText="1"/>
    </xf>
    <xf numFmtId="0" fontId="52" fillId="5" borderId="0" xfId="3" applyFont="1" applyFill="1" applyAlignment="1">
      <alignment horizontal="center" vertical="center" wrapText="1"/>
    </xf>
    <xf numFmtId="0" fontId="52" fillId="5" borderId="4" xfId="3" applyFont="1" applyFill="1" applyBorder="1" applyAlignment="1">
      <alignment horizontal="center" vertical="center" wrapText="1"/>
    </xf>
    <xf numFmtId="0" fontId="52" fillId="5" borderId="5" xfId="3" applyFont="1" applyFill="1" applyBorder="1" applyAlignment="1">
      <alignment horizontal="center" vertical="center" wrapText="1"/>
    </xf>
    <xf numFmtId="0" fontId="52" fillId="5" borderId="10" xfId="3" applyFont="1" applyFill="1" applyBorder="1" applyAlignment="1">
      <alignment horizontal="center" vertical="center" wrapText="1"/>
    </xf>
    <xf numFmtId="0" fontId="52" fillId="5" borderId="6" xfId="3" applyFont="1" applyFill="1" applyBorder="1" applyAlignment="1">
      <alignment horizontal="center" vertical="center" wrapText="1"/>
    </xf>
    <xf numFmtId="0" fontId="58" fillId="5" borderId="1" xfId="3" applyFont="1" applyFill="1" applyBorder="1" applyAlignment="1">
      <alignment horizontal="center" vertical="center" wrapText="1"/>
    </xf>
    <xf numFmtId="0" fontId="58" fillId="5" borderId="15" xfId="3" applyFont="1" applyFill="1" applyBorder="1" applyAlignment="1">
      <alignment horizontal="center" vertical="center"/>
    </xf>
    <xf numFmtId="0" fontId="58" fillId="5" borderId="2" xfId="3" applyFont="1" applyFill="1" applyBorder="1">
      <alignment vertical="center"/>
    </xf>
    <xf numFmtId="0" fontId="58" fillId="5" borderId="3" xfId="3" applyFont="1" applyFill="1" applyBorder="1" applyAlignment="1">
      <alignment horizontal="center" vertical="center" wrapText="1"/>
    </xf>
    <xf numFmtId="0" fontId="58" fillId="5" borderId="0" xfId="3" applyFont="1" applyFill="1" applyAlignment="1">
      <alignment horizontal="center" vertical="center"/>
    </xf>
    <xf numFmtId="0" fontId="58" fillId="5" borderId="4" xfId="3" applyFont="1" applyFill="1" applyBorder="1">
      <alignment vertical="center"/>
    </xf>
    <xf numFmtId="0" fontId="58" fillId="5" borderId="5" xfId="3" applyFont="1" applyFill="1" applyBorder="1" applyAlignment="1">
      <alignment horizontal="center" vertical="center"/>
    </xf>
    <xf numFmtId="0" fontId="58" fillId="5" borderId="10" xfId="3" applyFont="1" applyFill="1" applyBorder="1" applyAlignment="1">
      <alignment horizontal="center" vertical="center"/>
    </xf>
    <xf numFmtId="0" fontId="58" fillId="5" borderId="6" xfId="3" applyFont="1" applyFill="1" applyBorder="1">
      <alignment vertical="center"/>
    </xf>
    <xf numFmtId="0" fontId="57" fillId="5" borderId="16" xfId="3" applyFont="1" applyFill="1" applyBorder="1" applyAlignment="1">
      <alignment horizontal="center" vertical="center" wrapText="1" shrinkToFit="1"/>
    </xf>
    <xf numFmtId="0" fontId="57" fillId="5" borderId="2" xfId="3" applyFont="1" applyFill="1" applyBorder="1" applyAlignment="1">
      <alignment horizontal="center" vertical="center" wrapText="1" shrinkToFit="1"/>
    </xf>
    <xf numFmtId="0" fontId="57" fillId="5" borderId="17" xfId="3" applyFont="1" applyFill="1" applyBorder="1" applyAlignment="1">
      <alignment horizontal="center" vertical="center" wrapText="1" shrinkToFit="1"/>
    </xf>
    <xf numFmtId="0" fontId="57" fillId="5" borderId="6" xfId="3" applyFont="1" applyFill="1" applyBorder="1" applyAlignment="1">
      <alignment horizontal="center" vertical="center" wrapText="1" shrinkToFit="1"/>
    </xf>
    <xf numFmtId="0" fontId="59" fillId="5" borderId="18" xfId="3" applyFont="1" applyFill="1" applyBorder="1" applyAlignment="1">
      <alignment horizontal="center" vertical="center"/>
    </xf>
    <xf numFmtId="0" fontId="59" fillId="5" borderId="19" xfId="3" applyFont="1" applyFill="1" applyBorder="1" applyAlignment="1">
      <alignment horizontal="center" vertical="center"/>
    </xf>
    <xf numFmtId="0" fontId="52" fillId="5" borderId="2" xfId="3" applyFont="1" applyFill="1" applyBorder="1" applyAlignment="1">
      <alignment horizontal="center" vertical="center"/>
    </xf>
    <xf numFmtId="0" fontId="52" fillId="5" borderId="6" xfId="3" applyFont="1" applyFill="1" applyBorder="1" applyAlignment="1">
      <alignment horizontal="center" vertical="center"/>
    </xf>
    <xf numFmtId="0" fontId="30" fillId="5" borderId="8" xfId="3" applyFont="1" applyFill="1" applyBorder="1" applyAlignment="1">
      <alignment horizontal="center" vertical="center" wrapText="1"/>
    </xf>
    <xf numFmtId="0" fontId="30" fillId="0" borderId="5" xfId="3" applyFont="1" applyBorder="1" applyAlignment="1">
      <alignment horizontal="center" vertical="top" shrinkToFit="1"/>
    </xf>
    <xf numFmtId="0" fontId="30" fillId="0" borderId="10" xfId="3" applyFont="1" applyBorder="1" applyAlignment="1">
      <alignment horizontal="center" vertical="top" shrinkToFit="1"/>
    </xf>
    <xf numFmtId="0" fontId="30" fillId="0" borderId="1" xfId="3" applyFont="1" applyBorder="1" applyAlignment="1">
      <alignment horizontal="left" vertical="top" shrinkToFit="1"/>
    </xf>
    <xf numFmtId="0" fontId="30" fillId="0" borderId="15" xfId="3" applyFont="1" applyBorder="1" applyAlignment="1">
      <alignment horizontal="left" vertical="top" shrinkToFit="1"/>
    </xf>
    <xf numFmtId="0" fontId="30" fillId="0" borderId="3" xfId="3" applyFont="1" applyBorder="1" applyAlignment="1">
      <alignment horizontal="left" vertical="top" shrinkToFit="1"/>
    </xf>
    <xf numFmtId="0" fontId="30" fillId="0" borderId="0" xfId="3" applyFont="1" applyAlignment="1">
      <alignment horizontal="left" vertical="top" shrinkToFit="1"/>
    </xf>
    <xf numFmtId="178" fontId="17" fillId="0" borderId="1" xfId="3" applyNumberFormat="1" applyFont="1" applyBorder="1">
      <alignment vertical="center"/>
    </xf>
    <xf numFmtId="178" fontId="17" fillId="0" borderId="15" xfId="3" applyNumberFormat="1" applyFont="1" applyBorder="1">
      <alignment vertical="center"/>
    </xf>
    <xf numFmtId="178" fontId="17" fillId="0" borderId="3" xfId="3" applyNumberFormat="1" applyFont="1" applyBorder="1">
      <alignment vertical="center"/>
    </xf>
    <xf numFmtId="178" fontId="17" fillId="0" borderId="0" xfId="3" applyNumberFormat="1" applyFont="1">
      <alignment vertical="center"/>
    </xf>
    <xf numFmtId="178" fontId="30" fillId="0" borderId="3" xfId="3" applyNumberFormat="1" applyFont="1" applyBorder="1" applyAlignment="1">
      <alignment vertical="top" shrinkToFit="1"/>
    </xf>
    <xf numFmtId="178" fontId="30" fillId="0" borderId="0" xfId="3" applyNumberFormat="1" applyFont="1" applyAlignment="1">
      <alignment vertical="top" shrinkToFit="1"/>
    </xf>
    <xf numFmtId="178" fontId="30" fillId="0" borderId="5" xfId="3" applyNumberFormat="1" applyFont="1" applyBorder="1" applyAlignment="1">
      <alignment vertical="top" shrinkToFit="1"/>
    </xf>
    <xf numFmtId="178" fontId="30" fillId="0" borderId="10" xfId="3" applyNumberFormat="1" applyFont="1" applyBorder="1" applyAlignment="1">
      <alignment vertical="top" shrinkToFit="1"/>
    </xf>
    <xf numFmtId="0" fontId="30" fillId="5" borderId="8" xfId="3" applyFont="1" applyFill="1" applyBorder="1" applyAlignment="1">
      <alignment horizontal="distributed" vertical="center" indent="1"/>
    </xf>
    <xf numFmtId="0" fontId="17" fillId="5" borderId="9" xfId="3" applyFont="1" applyFill="1" applyBorder="1" applyAlignment="1">
      <alignment horizontal="distributed" vertical="center" indent="1"/>
    </xf>
    <xf numFmtId="0" fontId="17" fillId="5" borderId="13" xfId="3" applyFont="1" applyFill="1" applyBorder="1" applyAlignment="1">
      <alignment horizontal="distributed" vertical="center" indent="1"/>
    </xf>
    <xf numFmtId="0" fontId="30" fillId="5" borderId="9" xfId="3" applyFont="1" applyFill="1" applyBorder="1" applyAlignment="1">
      <alignment horizontal="distributed" vertical="center" indent="6"/>
    </xf>
    <xf numFmtId="0" fontId="17" fillId="5" borderId="9" xfId="3" applyFont="1" applyFill="1" applyBorder="1" applyAlignment="1">
      <alignment horizontal="distributed" vertical="center" indent="6"/>
    </xf>
    <xf numFmtId="0" fontId="17" fillId="5" borderId="13" xfId="3" applyFont="1" applyFill="1" applyBorder="1" applyAlignment="1">
      <alignment horizontal="distributed" vertical="center" indent="6"/>
    </xf>
    <xf numFmtId="0" fontId="30" fillId="5" borderId="9" xfId="3" applyFont="1" applyFill="1" applyBorder="1" applyAlignment="1">
      <alignment horizontal="distributed" vertical="center" indent="1"/>
    </xf>
    <xf numFmtId="0" fontId="17" fillId="5" borderId="13" xfId="3" applyFont="1" applyFill="1" applyBorder="1" applyAlignment="1">
      <alignment horizontal="distributed" vertical="center"/>
    </xf>
    <xf numFmtId="0" fontId="30" fillId="5" borderId="11" xfId="3" applyFont="1" applyFill="1" applyBorder="1" applyAlignment="1">
      <alignment horizontal="distributed" vertical="center" indent="1"/>
    </xf>
    <xf numFmtId="0" fontId="30" fillId="0" borderId="5" xfId="3" applyFont="1" applyBorder="1">
      <alignment vertical="center"/>
    </xf>
    <xf numFmtId="0" fontId="17" fillId="0" borderId="10" xfId="3" applyFont="1" applyBorder="1">
      <alignment vertical="center"/>
    </xf>
    <xf numFmtId="0" fontId="17" fillId="0" borderId="6" xfId="3" applyFont="1" applyBorder="1">
      <alignment vertical="center"/>
    </xf>
    <xf numFmtId="0" fontId="30" fillId="5" borderId="12" xfId="3" applyFont="1" applyFill="1" applyBorder="1" applyAlignment="1">
      <alignment horizontal="distributed" vertical="center" indent="1"/>
    </xf>
    <xf numFmtId="0" fontId="30" fillId="0" borderId="12" xfId="3" applyFont="1" applyBorder="1" applyAlignment="1">
      <alignment horizontal="left" vertical="center" indent="1"/>
    </xf>
    <xf numFmtId="0" fontId="30" fillId="5" borderId="14" xfId="3" applyFont="1" applyFill="1" applyBorder="1" applyAlignment="1">
      <alignment vertical="center" textRotation="255"/>
    </xf>
    <xf numFmtId="0" fontId="30" fillId="5" borderId="11" xfId="3" applyFont="1" applyFill="1" applyBorder="1" applyAlignment="1">
      <alignment vertical="center" textRotation="255"/>
    </xf>
    <xf numFmtId="0" fontId="30" fillId="5" borderId="9" xfId="3" applyFont="1" applyFill="1" applyBorder="1" applyAlignment="1">
      <alignment horizontal="center" vertical="center" shrinkToFit="1"/>
    </xf>
    <xf numFmtId="0" fontId="30" fillId="5" borderId="13" xfId="3" applyFont="1" applyFill="1" applyBorder="1" applyAlignment="1">
      <alignment horizontal="center" vertical="center" shrinkToFit="1"/>
    </xf>
    <xf numFmtId="0" fontId="30" fillId="5" borderId="11" xfId="3" applyFont="1" applyFill="1" applyBorder="1" applyAlignment="1">
      <alignment horizontal="center" vertical="center" textRotation="255"/>
    </xf>
    <xf numFmtId="0" fontId="30" fillId="5" borderId="5" xfId="3" applyFont="1" applyFill="1" applyBorder="1" applyAlignment="1">
      <alignment horizontal="center" vertical="center"/>
    </xf>
    <xf numFmtId="0" fontId="30" fillId="5" borderId="10" xfId="3" applyFont="1" applyFill="1" applyBorder="1" applyAlignment="1">
      <alignment horizontal="center" vertical="center"/>
    </xf>
    <xf numFmtId="0" fontId="30" fillId="5" borderId="6" xfId="3" applyFont="1" applyFill="1" applyBorder="1" applyAlignment="1">
      <alignment horizontal="center" vertical="center"/>
    </xf>
    <xf numFmtId="0" fontId="17" fillId="0" borderId="23" xfId="3" applyFont="1" applyBorder="1" applyAlignment="1">
      <alignment horizontal="center" vertical="center"/>
    </xf>
    <xf numFmtId="0" fontId="30" fillId="6" borderId="20" xfId="3" applyFont="1" applyFill="1" applyBorder="1" applyAlignment="1">
      <alignment horizontal="center" vertical="center"/>
    </xf>
    <xf numFmtId="0" fontId="30" fillId="6" borderId="8" xfId="3" applyFont="1" applyFill="1" applyBorder="1" applyAlignment="1">
      <alignment horizontal="center" vertical="center" shrinkToFit="1"/>
    </xf>
    <xf numFmtId="0" fontId="17" fillId="0" borderId="9" xfId="3" applyFont="1" applyBorder="1" applyAlignment="1">
      <alignment horizontal="center" vertical="center" shrinkToFit="1"/>
    </xf>
    <xf numFmtId="0" fontId="30" fillId="0" borderId="12" xfId="3" applyFont="1" applyBorder="1" applyAlignment="1">
      <alignment horizontal="center" vertical="center" justifyLastLine="1"/>
    </xf>
    <xf numFmtId="0" fontId="60" fillId="6" borderId="12" xfId="3" applyFont="1" applyFill="1" applyBorder="1" applyAlignment="1">
      <alignment horizontal="center" vertical="center"/>
    </xf>
    <xf numFmtId="0" fontId="30" fillId="5" borderId="8" xfId="3" applyFont="1" applyFill="1" applyBorder="1">
      <alignment vertical="center"/>
    </xf>
    <xf numFmtId="0" fontId="30" fillId="5" borderId="9" xfId="3" applyFont="1" applyFill="1" applyBorder="1">
      <alignment vertical="center"/>
    </xf>
    <xf numFmtId="0" fontId="30" fillId="5" borderId="13" xfId="3" applyFont="1" applyFill="1" applyBorder="1">
      <alignment vertical="center"/>
    </xf>
    <xf numFmtId="0" fontId="30" fillId="5" borderId="8" xfId="3" applyFont="1" applyFill="1" applyBorder="1" applyAlignment="1">
      <alignment horizontal="left" vertical="center"/>
    </xf>
    <xf numFmtId="0" fontId="30" fillId="5" borderId="9" xfId="3" applyFont="1" applyFill="1" applyBorder="1" applyAlignment="1">
      <alignment horizontal="left" vertical="center"/>
    </xf>
    <xf numFmtId="0" fontId="30" fillId="5" borderId="13" xfId="3" applyFont="1" applyFill="1" applyBorder="1" applyAlignment="1">
      <alignment horizontal="left" vertical="center"/>
    </xf>
    <xf numFmtId="0" fontId="30" fillId="7" borderId="9" xfId="3" applyFont="1" applyFill="1" applyBorder="1">
      <alignment vertical="center"/>
    </xf>
    <xf numFmtId="0" fontId="30" fillId="7" borderId="13" xfId="3" applyFont="1" applyFill="1" applyBorder="1">
      <alignment vertical="center"/>
    </xf>
    <xf numFmtId="0" fontId="30" fillId="5" borderId="12" xfId="3" applyFont="1" applyFill="1" applyBorder="1" applyAlignment="1">
      <alignment horizontal="center" vertical="center" shrinkToFit="1"/>
    </xf>
    <xf numFmtId="0" fontId="17" fillId="5" borderId="15" xfId="3" applyFont="1" applyFill="1" applyBorder="1">
      <alignment vertical="center"/>
    </xf>
    <xf numFmtId="0" fontId="17" fillId="5" borderId="2" xfId="3" applyFont="1" applyFill="1" applyBorder="1">
      <alignment vertical="center"/>
    </xf>
    <xf numFmtId="0" fontId="60" fillId="5" borderId="2" xfId="3" applyFont="1" applyFill="1" applyBorder="1">
      <alignment vertical="center"/>
    </xf>
    <xf numFmtId="176" fontId="30" fillId="8" borderId="21" xfId="3" applyNumberFormat="1" applyFont="1" applyFill="1" applyBorder="1" applyAlignment="1">
      <alignment horizontal="right"/>
    </xf>
    <xf numFmtId="176" fontId="30" fillId="8" borderId="20" xfId="3" applyNumberFormat="1" applyFont="1" applyFill="1" applyBorder="1" applyAlignment="1">
      <alignment horizontal="right"/>
    </xf>
    <xf numFmtId="0" fontId="30" fillId="14" borderId="21" xfId="3" applyFont="1" applyFill="1" applyBorder="1" applyAlignment="1">
      <alignment horizontal="right" shrinkToFit="1"/>
    </xf>
    <xf numFmtId="0" fontId="30" fillId="14" borderId="9" xfId="3" applyFont="1" applyFill="1" applyBorder="1" applyAlignment="1">
      <alignment horizontal="right" shrinkToFit="1"/>
    </xf>
    <xf numFmtId="0" fontId="30" fillId="0" borderId="21" xfId="3" applyFont="1" applyBorder="1" applyAlignment="1">
      <alignment horizontal="center"/>
    </xf>
    <xf numFmtId="0" fontId="30" fillId="0" borderId="9" xfId="3" applyFont="1" applyBorder="1" applyAlignment="1">
      <alignment horizontal="center"/>
    </xf>
    <xf numFmtId="0" fontId="30" fillId="0" borderId="36" xfId="3" applyFont="1" applyBorder="1" applyAlignment="1">
      <alignment horizontal="center"/>
    </xf>
    <xf numFmtId="0" fontId="30" fillId="0" borderId="13" xfId="3" applyFont="1" applyBorder="1" applyAlignment="1">
      <alignment horizontal="center"/>
    </xf>
    <xf numFmtId="0" fontId="30" fillId="0" borderId="8" xfId="3" applyFont="1" applyBorder="1" applyAlignment="1">
      <alignment horizontal="center"/>
    </xf>
    <xf numFmtId="0" fontId="30" fillId="0" borderId="23" xfId="3" applyFont="1" applyBorder="1" applyAlignment="1">
      <alignment horizontal="center"/>
    </xf>
    <xf numFmtId="0" fontId="30" fillId="14" borderId="20" xfId="3" applyFont="1" applyFill="1" applyBorder="1" applyAlignment="1">
      <alignment horizontal="right"/>
    </xf>
    <xf numFmtId="0" fontId="30" fillId="14" borderId="9" xfId="3" applyFont="1" applyFill="1" applyBorder="1" applyAlignment="1">
      <alignment horizontal="right"/>
    </xf>
    <xf numFmtId="0" fontId="30" fillId="5" borderId="8" xfId="3" applyFont="1" applyFill="1" applyBorder="1" applyAlignment="1">
      <alignment vertical="center" shrinkToFit="1"/>
    </xf>
    <xf numFmtId="0" fontId="30" fillId="5" borderId="9" xfId="3" applyFont="1" applyFill="1" applyBorder="1" applyAlignment="1">
      <alignment vertical="center" shrinkToFit="1"/>
    </xf>
    <xf numFmtId="0" fontId="30" fillId="5" borderId="13" xfId="3" applyFont="1" applyFill="1" applyBorder="1" applyAlignment="1">
      <alignment vertical="center" shrinkToFit="1"/>
    </xf>
    <xf numFmtId="0" fontId="30" fillId="14" borderId="35" xfId="3" applyFont="1" applyFill="1" applyBorder="1" applyAlignment="1">
      <alignment horizontal="right"/>
    </xf>
    <xf numFmtId="0" fontId="30" fillId="14" borderId="21" xfId="3" applyFont="1" applyFill="1" applyBorder="1" applyAlignment="1">
      <alignment horizontal="right"/>
    </xf>
    <xf numFmtId="176" fontId="30" fillId="14" borderId="9" xfId="3" applyNumberFormat="1" applyFont="1" applyFill="1" applyBorder="1" applyAlignment="1">
      <alignment horizontal="right"/>
    </xf>
    <xf numFmtId="176" fontId="30" fillId="0" borderId="20" xfId="3" applyNumberFormat="1" applyFont="1" applyBorder="1" applyAlignment="1">
      <alignment horizontal="center"/>
    </xf>
    <xf numFmtId="176" fontId="30" fillId="0" borderId="9" xfId="3" applyNumberFormat="1" applyFont="1" applyBorder="1" applyAlignment="1">
      <alignment horizontal="center"/>
    </xf>
    <xf numFmtId="176" fontId="30" fillId="0" borderId="36" xfId="3" applyNumberFormat="1" applyFont="1" applyBorder="1" applyAlignment="1">
      <alignment horizontal="center"/>
    </xf>
    <xf numFmtId="176" fontId="30" fillId="0" borderId="8" xfId="3" applyNumberFormat="1" applyFont="1" applyBorder="1" applyAlignment="1">
      <alignment horizontal="center"/>
    </xf>
    <xf numFmtId="0" fontId="30" fillId="0" borderId="149" xfId="3" applyFont="1" applyBorder="1" applyAlignment="1">
      <alignment horizontal="center"/>
    </xf>
    <xf numFmtId="0" fontId="30" fillId="0" borderId="150" xfId="3" applyFont="1" applyBorder="1" applyAlignment="1">
      <alignment horizontal="center"/>
    </xf>
    <xf numFmtId="0" fontId="30" fillId="0" borderId="151" xfId="3" applyFont="1" applyBorder="1" applyAlignment="1">
      <alignment horizontal="center"/>
    </xf>
    <xf numFmtId="0" fontId="30" fillId="0" borderId="152" xfId="3" applyFont="1" applyBorder="1" applyAlignment="1">
      <alignment horizontal="center"/>
    </xf>
    <xf numFmtId="0" fontId="30" fillId="0" borderId="153" xfId="3" applyFont="1" applyBorder="1" applyAlignment="1">
      <alignment horizontal="center"/>
    </xf>
    <xf numFmtId="0" fontId="30" fillId="0" borderId="154" xfId="3" applyFont="1" applyBorder="1" applyAlignment="1">
      <alignment horizontal="center"/>
    </xf>
    <xf numFmtId="0" fontId="60" fillId="14" borderId="8" xfId="3" applyFont="1" applyFill="1" applyBorder="1" applyAlignment="1">
      <alignment horizontal="left" vertical="center" wrapText="1" indent="1"/>
    </xf>
    <xf numFmtId="0" fontId="60" fillId="14" borderId="9" xfId="3" applyFont="1" applyFill="1" applyBorder="1" applyAlignment="1">
      <alignment horizontal="left" vertical="center" wrapText="1" indent="1"/>
    </xf>
    <xf numFmtId="0" fontId="60" fillId="14" borderId="13" xfId="3" applyFont="1" applyFill="1" applyBorder="1" applyAlignment="1">
      <alignment horizontal="left" vertical="center" wrapText="1" indent="1"/>
    </xf>
    <xf numFmtId="0" fontId="30" fillId="14" borderId="8" xfId="3" applyFont="1" applyFill="1" applyBorder="1" applyAlignment="1">
      <alignment horizontal="right"/>
    </xf>
    <xf numFmtId="0" fontId="30" fillId="13" borderId="8" xfId="3" applyFont="1" applyFill="1" applyBorder="1" applyAlignment="1">
      <alignment horizontal="right"/>
    </xf>
    <xf numFmtId="0" fontId="30" fillId="13" borderId="9" xfId="3" applyFont="1" applyFill="1" applyBorder="1" applyAlignment="1">
      <alignment horizontal="right"/>
    </xf>
    <xf numFmtId="0" fontId="60" fillId="14" borderId="9" xfId="3" applyFont="1" applyFill="1" applyBorder="1" applyAlignment="1">
      <alignment horizontal="left" vertical="center" indent="1"/>
    </xf>
    <xf numFmtId="0" fontId="60" fillId="14" borderId="13" xfId="3" applyFont="1" applyFill="1" applyBorder="1" applyAlignment="1">
      <alignment horizontal="left" vertical="center" indent="1"/>
    </xf>
    <xf numFmtId="0" fontId="30" fillId="0" borderId="8" xfId="3" applyFont="1" applyBorder="1" applyAlignment="1">
      <alignment horizontal="center" vertical="center" wrapText="1"/>
    </xf>
    <xf numFmtId="0" fontId="30" fillId="0" borderId="9"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1" xfId="3" applyFont="1" applyBorder="1" applyAlignment="1">
      <alignment horizontal="center" vertical="center" wrapText="1"/>
    </xf>
    <xf numFmtId="0" fontId="30" fillId="0" borderId="15"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0" xfId="3" applyFont="1" applyAlignment="1">
      <alignment horizontal="center" vertical="center" wrapText="1"/>
    </xf>
    <xf numFmtId="0" fontId="30" fillId="0" borderId="4"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10" xfId="3" applyFont="1" applyBorder="1" applyAlignment="1">
      <alignment horizontal="center" vertical="center" wrapText="1"/>
    </xf>
    <xf numFmtId="0" fontId="30" fillId="0" borderId="6" xfId="3" applyFont="1" applyBorder="1" applyAlignment="1">
      <alignment horizontal="center" vertical="center" wrapText="1"/>
    </xf>
    <xf numFmtId="0" fontId="30" fillId="14" borderId="1" xfId="3" applyFont="1" applyFill="1" applyBorder="1" applyAlignment="1">
      <alignment horizontal="center"/>
    </xf>
    <xf numFmtId="0" fontId="30" fillId="14" borderId="15" xfId="3" applyFont="1" applyFill="1" applyBorder="1" applyAlignment="1">
      <alignment horizontal="center"/>
    </xf>
    <xf numFmtId="0" fontId="30" fillId="14" borderId="3" xfId="3" applyFont="1" applyFill="1" applyBorder="1" applyAlignment="1">
      <alignment horizontal="center"/>
    </xf>
    <xf numFmtId="0" fontId="30" fillId="14" borderId="0" xfId="3" applyFont="1" applyFill="1" applyAlignment="1">
      <alignment horizontal="center"/>
    </xf>
    <xf numFmtId="0" fontId="30" fillId="14" borderId="2" xfId="3" applyFont="1" applyFill="1" applyBorder="1" applyAlignment="1">
      <alignment horizontal="center"/>
    </xf>
    <xf numFmtId="0" fontId="30" fillId="14" borderId="4" xfId="3" applyFont="1" applyFill="1" applyBorder="1" applyAlignment="1">
      <alignment horizontal="center"/>
    </xf>
    <xf numFmtId="0" fontId="30" fillId="13" borderId="21" xfId="3" applyFont="1" applyFill="1" applyBorder="1" applyAlignment="1">
      <alignment horizontal="right"/>
    </xf>
    <xf numFmtId="176" fontId="30" fillId="13" borderId="9" xfId="3" applyNumberFormat="1" applyFont="1" applyFill="1" applyBorder="1" applyAlignment="1">
      <alignment horizontal="right"/>
    </xf>
    <xf numFmtId="176" fontId="30" fillId="14" borderId="20" xfId="3" applyNumberFormat="1" applyFont="1" applyFill="1" applyBorder="1" applyAlignment="1">
      <alignment horizontal="right"/>
    </xf>
    <xf numFmtId="0" fontId="30" fillId="13" borderId="8" xfId="3" applyFont="1" applyFill="1" applyBorder="1" applyAlignment="1">
      <alignment horizontal="left" vertical="center" shrinkToFit="1"/>
    </xf>
    <xf numFmtId="0" fontId="30" fillId="13" borderId="9" xfId="3" applyFont="1" applyFill="1" applyBorder="1" applyAlignment="1">
      <alignment horizontal="left" vertical="center" shrinkToFit="1"/>
    </xf>
    <xf numFmtId="0" fontId="30" fillId="13" borderId="13" xfId="3" applyFont="1" applyFill="1" applyBorder="1" applyAlignment="1">
      <alignment horizontal="left" vertical="center" shrinkToFit="1"/>
    </xf>
    <xf numFmtId="0" fontId="30" fillId="13" borderId="8" xfId="3" applyFont="1" applyFill="1" applyBorder="1">
      <alignment vertical="center"/>
    </xf>
    <xf numFmtId="0" fontId="30" fillId="13" borderId="9" xfId="3" applyFont="1" applyFill="1" applyBorder="1">
      <alignment vertical="center"/>
    </xf>
    <xf numFmtId="0" fontId="30" fillId="13" borderId="13" xfId="3" applyFont="1" applyFill="1" applyBorder="1">
      <alignment vertical="center"/>
    </xf>
    <xf numFmtId="0" fontId="61" fillId="5" borderId="15" xfId="3" applyFont="1" applyFill="1" applyBorder="1" applyAlignment="1">
      <alignment horizontal="center" vertical="center" wrapText="1"/>
    </xf>
    <xf numFmtId="0" fontId="61" fillId="5" borderId="2" xfId="3" applyFont="1" applyFill="1" applyBorder="1" applyAlignment="1">
      <alignment horizontal="center" vertical="center"/>
    </xf>
    <xf numFmtId="0" fontId="61" fillId="5" borderId="3" xfId="3" applyFont="1" applyFill="1" applyBorder="1" applyAlignment="1">
      <alignment horizontal="center" vertical="center" wrapText="1"/>
    </xf>
    <xf numFmtId="0" fontId="61" fillId="5" borderId="0" xfId="3" applyFont="1" applyFill="1" applyAlignment="1">
      <alignment horizontal="center" vertical="center" wrapText="1"/>
    </xf>
    <xf numFmtId="0" fontId="61" fillId="5" borderId="4" xfId="3" applyFont="1" applyFill="1" applyBorder="1" applyAlignment="1">
      <alignment horizontal="center" vertical="center"/>
    </xf>
    <xf numFmtId="0" fontId="61" fillId="5" borderId="5" xfId="3" applyFont="1" applyFill="1" applyBorder="1" applyAlignment="1">
      <alignment horizontal="center" vertical="center" wrapText="1"/>
    </xf>
    <xf numFmtId="0" fontId="61" fillId="5" borderId="6" xfId="3" applyFont="1" applyFill="1" applyBorder="1" applyAlignment="1">
      <alignment horizontal="center" vertical="center"/>
    </xf>
    <xf numFmtId="0" fontId="30" fillId="5" borderId="1" xfId="3" applyFont="1" applyFill="1" applyBorder="1" applyAlignment="1">
      <alignment horizontal="center" vertical="center" wrapText="1"/>
    </xf>
    <xf numFmtId="0" fontId="30" fillId="5" borderId="15" xfId="3" applyFont="1" applyFill="1" applyBorder="1" applyAlignment="1">
      <alignment horizontal="center" vertical="center" wrapText="1"/>
    </xf>
    <xf numFmtId="0" fontId="30" fillId="5" borderId="2" xfId="3" applyFont="1" applyFill="1" applyBorder="1" applyAlignment="1">
      <alignment horizontal="center" vertical="center" wrapText="1"/>
    </xf>
    <xf numFmtId="0" fontId="30" fillId="5" borderId="3" xfId="3" applyFont="1" applyFill="1" applyBorder="1" applyAlignment="1">
      <alignment horizontal="center" vertical="center" wrapText="1"/>
    </xf>
    <xf numFmtId="0" fontId="30" fillId="5" borderId="0" xfId="3" applyFont="1" applyFill="1" applyAlignment="1">
      <alignment horizontal="center" vertical="center" wrapText="1"/>
    </xf>
    <xf numFmtId="0" fontId="30" fillId="5" borderId="4"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10" xfId="3" applyFont="1" applyFill="1" applyBorder="1" applyAlignment="1">
      <alignment horizontal="center" vertical="center" wrapText="1"/>
    </xf>
    <xf numFmtId="0" fontId="30" fillId="5" borderId="6" xfId="3" applyFont="1" applyFill="1" applyBorder="1" applyAlignment="1">
      <alignment horizontal="center" vertical="center" wrapText="1"/>
    </xf>
    <xf numFmtId="0" fontId="59" fillId="5" borderId="1" xfId="3" applyFont="1" applyFill="1" applyBorder="1" applyAlignment="1">
      <alignment horizontal="center" vertical="center"/>
    </xf>
    <xf numFmtId="0" fontId="59" fillId="5" borderId="15" xfId="3" applyFont="1" applyFill="1" applyBorder="1" applyAlignment="1">
      <alignment horizontal="center" vertical="center"/>
    </xf>
    <xf numFmtId="0" fontId="59" fillId="5" borderId="2" xfId="3" applyFont="1" applyFill="1" applyBorder="1" applyAlignment="1">
      <alignment horizontal="center" vertical="center"/>
    </xf>
    <xf numFmtId="0" fontId="59" fillId="5" borderId="3" xfId="3" applyFont="1" applyFill="1" applyBorder="1" applyAlignment="1">
      <alignment horizontal="center" vertical="center"/>
    </xf>
    <xf numFmtId="0" fontId="59" fillId="5" borderId="0" xfId="3" applyFont="1" applyFill="1" applyAlignment="1">
      <alignment horizontal="center" vertical="center"/>
    </xf>
    <xf numFmtId="0" fontId="59" fillId="5" borderId="4" xfId="3" applyFont="1" applyFill="1" applyBorder="1" applyAlignment="1">
      <alignment horizontal="center" vertical="center"/>
    </xf>
    <xf numFmtId="0" fontId="17" fillId="0" borderId="8" xfId="3" applyFont="1" applyBorder="1" applyAlignment="1">
      <alignment horizontal="center" vertical="center"/>
    </xf>
    <xf numFmtId="0" fontId="59" fillId="5" borderId="1" xfId="3" applyFont="1" applyFill="1" applyBorder="1" applyAlignment="1">
      <alignment horizontal="center" vertical="center" wrapText="1"/>
    </xf>
    <xf numFmtId="0" fontId="30" fillId="13" borderId="8" xfId="3" applyFont="1" applyFill="1" applyBorder="1" applyAlignment="1">
      <alignment horizontal="left" vertical="center"/>
    </xf>
    <xf numFmtId="0" fontId="30" fillId="13" borderId="9" xfId="3" applyFont="1" applyFill="1" applyBorder="1" applyAlignment="1">
      <alignment horizontal="left" vertical="center"/>
    </xf>
    <xf numFmtId="0" fontId="30" fillId="13" borderId="13" xfId="3" applyFont="1" applyFill="1" applyBorder="1" applyAlignment="1">
      <alignment horizontal="left" vertical="center"/>
    </xf>
    <xf numFmtId="0" fontId="30" fillId="0" borderId="20" xfId="3" applyFont="1" applyBorder="1" applyAlignment="1">
      <alignment horizontal="center"/>
    </xf>
    <xf numFmtId="0" fontId="17" fillId="0" borderId="9" xfId="3" applyFont="1" applyBorder="1" applyAlignment="1">
      <alignment horizontal="center"/>
    </xf>
    <xf numFmtId="0" fontId="17" fillId="0" borderId="13" xfId="3" applyFont="1" applyBorder="1" applyAlignment="1">
      <alignment horizontal="center"/>
    </xf>
    <xf numFmtId="0" fontId="30" fillId="0" borderId="20" xfId="3" applyFont="1" applyBorder="1" applyAlignment="1">
      <alignment horizontal="center" vertical="center"/>
    </xf>
    <xf numFmtId="0" fontId="30" fillId="0" borderId="20" xfId="3" applyFont="1" applyBorder="1" applyAlignment="1">
      <alignment horizontal="center" vertical="center" wrapText="1"/>
    </xf>
    <xf numFmtId="0" fontId="30" fillId="0" borderId="145" xfId="3" applyFont="1" applyBorder="1" applyAlignment="1">
      <alignment horizontal="center"/>
    </xf>
    <xf numFmtId="0" fontId="30" fillId="14" borderId="5" xfId="3" applyFont="1" applyFill="1" applyBorder="1" applyAlignment="1">
      <alignment horizontal="center"/>
    </xf>
    <xf numFmtId="0" fontId="30" fillId="14" borderId="10" xfId="3" applyFont="1" applyFill="1" applyBorder="1" applyAlignment="1">
      <alignment horizontal="center"/>
    </xf>
    <xf numFmtId="0" fontId="60" fillId="0" borderId="8" xfId="3" applyFont="1" applyBorder="1" applyAlignment="1">
      <alignment horizontal="center"/>
    </xf>
    <xf numFmtId="0" fontId="60" fillId="0" borderId="9" xfId="3" applyFont="1" applyBorder="1" applyAlignment="1">
      <alignment horizontal="center"/>
    </xf>
    <xf numFmtId="0" fontId="60" fillId="0" borderId="13" xfId="3" applyFont="1" applyBorder="1" applyAlignment="1">
      <alignment horizontal="center"/>
    </xf>
    <xf numFmtId="0" fontId="30" fillId="14" borderId="2" xfId="3" applyFont="1" applyFill="1" applyBorder="1" applyAlignment="1">
      <alignment horizontal="right"/>
    </xf>
    <xf numFmtId="0" fontId="30" fillId="14" borderId="4" xfId="3" applyFont="1" applyFill="1" applyBorder="1" applyAlignment="1">
      <alignment horizontal="right"/>
    </xf>
    <xf numFmtId="0" fontId="30" fillId="14" borderId="6" xfId="3" applyFont="1" applyFill="1" applyBorder="1" applyAlignment="1">
      <alignment horizontal="right"/>
    </xf>
    <xf numFmtId="0" fontId="30" fillId="13" borderId="8" xfId="3" applyFont="1" applyFill="1" applyBorder="1" applyAlignment="1"/>
    <xf numFmtId="0" fontId="30" fillId="13" borderId="9" xfId="3" applyFont="1" applyFill="1" applyBorder="1" applyAlignment="1"/>
    <xf numFmtId="0" fontId="30" fillId="14" borderId="20" xfId="3" applyFont="1" applyFill="1" applyBorder="1" applyAlignment="1"/>
    <xf numFmtId="0" fontId="30" fillId="14" borderId="9" xfId="3" applyFont="1" applyFill="1" applyBorder="1" applyAlignment="1"/>
    <xf numFmtId="0" fontId="30" fillId="14" borderId="8" xfId="3" applyFont="1" applyFill="1" applyBorder="1" applyAlignment="1"/>
    <xf numFmtId="0" fontId="61" fillId="5" borderId="1" xfId="3" applyFont="1" applyFill="1" applyBorder="1" applyAlignment="1">
      <alignment horizontal="center" vertical="center" wrapText="1" shrinkToFit="1"/>
    </xf>
    <xf numFmtId="0" fontId="61" fillId="5" borderId="15" xfId="3" applyFont="1" applyFill="1" applyBorder="1" applyAlignment="1">
      <alignment horizontal="center" vertical="center" wrapText="1" shrinkToFit="1"/>
    </xf>
    <xf numFmtId="0" fontId="61" fillId="5" borderId="2" xfId="3" applyFont="1" applyFill="1" applyBorder="1" applyAlignment="1">
      <alignment horizontal="center" vertical="center" wrapText="1" shrinkToFit="1"/>
    </xf>
    <xf numFmtId="0" fontId="61" fillId="5" borderId="3" xfId="3" applyFont="1" applyFill="1" applyBorder="1" applyAlignment="1">
      <alignment horizontal="center" vertical="center" wrapText="1" shrinkToFit="1"/>
    </xf>
    <xf numFmtId="0" fontId="61" fillId="5" borderId="0" xfId="3" applyFont="1" applyFill="1" applyAlignment="1">
      <alignment horizontal="center" vertical="center" wrapText="1" shrinkToFit="1"/>
    </xf>
    <xf numFmtId="0" fontId="61" fillId="5" borderId="4" xfId="3" applyFont="1" applyFill="1" applyBorder="1" applyAlignment="1">
      <alignment horizontal="center" vertical="center" wrapText="1" shrinkToFit="1"/>
    </xf>
    <xf numFmtId="0" fontId="61" fillId="5" borderId="5" xfId="3" applyFont="1" applyFill="1" applyBorder="1" applyAlignment="1">
      <alignment horizontal="center" vertical="center" wrapText="1" shrinkToFit="1"/>
    </xf>
    <xf numFmtId="0" fontId="61" fillId="5" borderId="10" xfId="3" applyFont="1" applyFill="1" applyBorder="1" applyAlignment="1">
      <alignment horizontal="center" vertical="center" wrapText="1" shrinkToFit="1"/>
    </xf>
    <xf numFmtId="0" fontId="61" fillId="5" borderId="6" xfId="3" applyFont="1" applyFill="1" applyBorder="1" applyAlignment="1">
      <alignment horizontal="center" vertical="center" wrapText="1" shrinkToFit="1"/>
    </xf>
    <xf numFmtId="0" fontId="65" fillId="5" borderId="1" xfId="3" applyFont="1" applyFill="1" applyBorder="1" applyAlignment="1">
      <alignment horizontal="center" vertical="center" wrapText="1"/>
    </xf>
    <xf numFmtId="0" fontId="65" fillId="5" borderId="15" xfId="3" applyFont="1" applyFill="1" applyBorder="1" applyAlignment="1">
      <alignment horizontal="center" vertical="center"/>
    </xf>
    <xf numFmtId="0" fontId="65" fillId="5" borderId="2" xfId="3" applyFont="1" applyFill="1" applyBorder="1">
      <alignment vertical="center"/>
    </xf>
    <xf numFmtId="0" fontId="65" fillId="5" borderId="3" xfId="3" applyFont="1" applyFill="1" applyBorder="1" applyAlignment="1">
      <alignment horizontal="center" vertical="center" wrapText="1"/>
    </xf>
    <xf numFmtId="0" fontId="65" fillId="5" borderId="0" xfId="3" applyFont="1" applyFill="1" applyAlignment="1">
      <alignment horizontal="center" vertical="center"/>
    </xf>
    <xf numFmtId="0" fontId="65" fillId="5" borderId="4" xfId="3" applyFont="1" applyFill="1" applyBorder="1">
      <alignment vertical="center"/>
    </xf>
    <xf numFmtId="0" fontId="65" fillId="5" borderId="5" xfId="3" applyFont="1" applyFill="1" applyBorder="1" applyAlignment="1">
      <alignment horizontal="center" vertical="center"/>
    </xf>
    <xf numFmtId="0" fontId="65" fillId="5" borderId="10" xfId="3" applyFont="1" applyFill="1" applyBorder="1" applyAlignment="1">
      <alignment horizontal="center" vertical="center"/>
    </xf>
    <xf numFmtId="0" fontId="65" fillId="5" borderId="6" xfId="3" applyFont="1" applyFill="1" applyBorder="1">
      <alignment vertical="center"/>
    </xf>
    <xf numFmtId="0" fontId="30" fillId="5" borderId="1" xfId="3" applyFont="1" applyFill="1" applyBorder="1" applyAlignment="1">
      <alignment horizontal="center" vertical="center" wrapText="1" shrinkToFit="1"/>
    </xf>
    <xf numFmtId="0" fontId="30" fillId="5" borderId="15"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3"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4" xfId="3" applyFont="1" applyFill="1" applyBorder="1" applyAlignment="1">
      <alignment horizontal="center" vertical="center" wrapText="1" shrinkToFit="1"/>
    </xf>
    <xf numFmtId="0" fontId="30" fillId="5" borderId="5" xfId="3" applyFont="1" applyFill="1" applyBorder="1" applyAlignment="1">
      <alignment horizontal="center" vertical="center" wrapText="1" shrinkToFit="1"/>
    </xf>
    <xf numFmtId="0" fontId="30" fillId="5" borderId="10" xfId="3" applyFont="1" applyFill="1" applyBorder="1" applyAlignment="1">
      <alignment horizontal="center" vertical="center" wrapText="1" shrinkToFit="1"/>
    </xf>
    <xf numFmtId="0" fontId="30" fillId="5" borderId="6" xfId="3" applyFont="1" applyFill="1" applyBorder="1" applyAlignment="1">
      <alignment horizontal="center" vertical="center" wrapText="1" shrinkToFit="1"/>
    </xf>
    <xf numFmtId="0" fontId="67" fillId="0" borderId="1" xfId="3" applyFont="1" applyBorder="1" applyAlignment="1">
      <alignment horizontal="center" vertical="center"/>
    </xf>
    <xf numFmtId="0" fontId="67" fillId="0" borderId="15" xfId="3" applyFont="1" applyBorder="1" applyAlignment="1">
      <alignment horizontal="center" vertical="center"/>
    </xf>
    <xf numFmtId="0" fontId="67" fillId="0" borderId="2" xfId="3" applyFont="1" applyBorder="1" applyAlignment="1">
      <alignment horizontal="center" vertical="center"/>
    </xf>
    <xf numFmtId="0" fontId="67" fillId="0" borderId="3" xfId="3" applyFont="1" applyBorder="1" applyAlignment="1">
      <alignment horizontal="center" vertical="center"/>
    </xf>
    <xf numFmtId="0" fontId="67" fillId="0" borderId="0" xfId="3" applyFont="1" applyAlignment="1">
      <alignment horizontal="center" vertical="center"/>
    </xf>
    <xf numFmtId="0" fontId="67" fillId="0" borderId="4" xfId="3" applyFont="1" applyBorder="1" applyAlignment="1">
      <alignment horizontal="center" vertical="center"/>
    </xf>
    <xf numFmtId="0" fontId="67" fillId="0" borderId="5" xfId="3" applyFont="1" applyBorder="1" applyAlignment="1">
      <alignment horizontal="center" vertical="center"/>
    </xf>
    <xf numFmtId="0" fontId="67" fillId="0" borderId="10" xfId="3" applyFont="1" applyBorder="1" applyAlignment="1">
      <alignment horizontal="center" vertical="center"/>
    </xf>
    <xf numFmtId="0" fontId="67" fillId="0" borderId="6" xfId="3" applyFont="1" applyBorder="1" applyAlignment="1">
      <alignment horizontal="center" vertical="center"/>
    </xf>
    <xf numFmtId="0" fontId="30" fillId="5" borderId="12" xfId="3" applyFont="1" applyFill="1" applyBorder="1" applyAlignment="1">
      <alignment horizontal="center" vertical="center"/>
    </xf>
    <xf numFmtId="0" fontId="17" fillId="0" borderId="12" xfId="3" applyFont="1" applyBorder="1" applyAlignment="1">
      <alignment horizontal="center" vertical="center"/>
    </xf>
    <xf numFmtId="0" fontId="30" fillId="0" borderId="12" xfId="3" applyFont="1" applyBorder="1" applyAlignment="1">
      <alignment horizontal="center" vertical="center"/>
    </xf>
    <xf numFmtId="0" fontId="18" fillId="0" borderId="0" xfId="3" applyFont="1" applyAlignment="1">
      <alignment horizontal="left" vertical="top"/>
    </xf>
    <xf numFmtId="0" fontId="16" fillId="5" borderId="39" xfId="3" applyFont="1" applyFill="1" applyBorder="1" applyAlignment="1">
      <alignment horizontal="center" vertical="center" wrapText="1"/>
    </xf>
    <xf numFmtId="0" fontId="16" fillId="5" borderId="40" xfId="3" applyFont="1" applyFill="1" applyBorder="1" applyAlignment="1">
      <alignment horizontal="center" vertical="center" wrapText="1"/>
    </xf>
    <xf numFmtId="0" fontId="16" fillId="5" borderId="41" xfId="3" applyFont="1" applyFill="1" applyBorder="1" applyAlignment="1">
      <alignment horizontal="center" vertical="center" wrapText="1"/>
    </xf>
    <xf numFmtId="0" fontId="16" fillId="5" borderId="43" xfId="3" applyFont="1" applyFill="1" applyBorder="1" applyAlignment="1">
      <alignment horizontal="center" vertical="center" wrapText="1"/>
    </xf>
    <xf numFmtId="0" fontId="16" fillId="5" borderId="52" xfId="3" applyFont="1" applyFill="1" applyBorder="1" applyAlignment="1">
      <alignment horizontal="center" vertical="center" wrapText="1"/>
    </xf>
    <xf numFmtId="0" fontId="16" fillId="5" borderId="7" xfId="3" applyFont="1" applyFill="1" applyBorder="1" applyAlignment="1">
      <alignment horizontal="center" vertical="center" wrapText="1"/>
    </xf>
    <xf numFmtId="0" fontId="16" fillId="5" borderId="14" xfId="3" applyFont="1" applyFill="1" applyBorder="1" applyAlignment="1">
      <alignment horizontal="center" vertical="center" wrapText="1"/>
    </xf>
    <xf numFmtId="0" fontId="16" fillId="5" borderId="11" xfId="3"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5" xfId="3" applyFont="1" applyBorder="1" applyAlignment="1">
      <alignment horizontal="center" vertical="center" wrapText="1"/>
    </xf>
    <xf numFmtId="2" fontId="17" fillId="8" borderId="46" xfId="3" applyNumberFormat="1" applyFont="1" applyFill="1" applyBorder="1" applyAlignment="1">
      <alignment horizontal="center" vertical="center"/>
    </xf>
    <xf numFmtId="2" fontId="17" fillId="8" borderId="48" xfId="3" applyNumberFormat="1" applyFont="1" applyFill="1" applyBorder="1" applyAlignment="1">
      <alignment horizontal="center" vertical="center"/>
    </xf>
    <xf numFmtId="2" fontId="17" fillId="8" borderId="49" xfId="3" applyNumberFormat="1" applyFont="1" applyFill="1" applyBorder="1" applyAlignment="1">
      <alignment horizontal="center" vertical="center"/>
    </xf>
    <xf numFmtId="0" fontId="17" fillId="0" borderId="47" xfId="3" applyFont="1" applyBorder="1" applyAlignment="1">
      <alignment horizontal="center" vertical="center" wrapText="1"/>
    </xf>
    <xf numFmtId="0" fontId="17" fillId="0" borderId="5" xfId="3" applyFont="1" applyBorder="1" applyAlignment="1">
      <alignment horizontal="center" vertical="center" wrapText="1"/>
    </xf>
    <xf numFmtId="0" fontId="17" fillId="0" borderId="51" xfId="3" applyFont="1" applyBorder="1" applyAlignment="1">
      <alignment horizontal="center" vertical="center" wrapText="1"/>
    </xf>
    <xf numFmtId="180" fontId="17" fillId="0" borderId="1" xfId="3" applyNumberFormat="1" applyFont="1" applyBorder="1" applyAlignment="1">
      <alignment horizontal="center" vertical="center"/>
    </xf>
    <xf numFmtId="180" fontId="17" fillId="0" borderId="42" xfId="3" applyNumberFormat="1" applyFont="1" applyBorder="1" applyAlignment="1">
      <alignment horizontal="center" vertical="center"/>
    </xf>
    <xf numFmtId="180" fontId="17" fillId="0" borderId="3" xfId="3" applyNumberFormat="1" applyFont="1" applyBorder="1" applyAlignment="1">
      <alignment horizontal="center" vertical="center"/>
    </xf>
    <xf numFmtId="180" fontId="17" fillId="0" borderId="45" xfId="3" applyNumberFormat="1" applyFont="1" applyBorder="1" applyAlignment="1">
      <alignment horizontal="center" vertical="center"/>
    </xf>
    <xf numFmtId="180" fontId="17" fillId="0" borderId="47" xfId="3" applyNumberFormat="1" applyFont="1" applyBorder="1" applyAlignment="1">
      <alignment horizontal="center" vertical="center"/>
    </xf>
    <xf numFmtId="0" fontId="17" fillId="0" borderId="45" xfId="3" applyFont="1" applyBorder="1" applyAlignment="1">
      <alignment horizontal="center" vertical="center"/>
    </xf>
    <xf numFmtId="0" fontId="17" fillId="0" borderId="51" xfId="3" applyFont="1" applyBorder="1" applyAlignment="1">
      <alignment horizontal="center" vertical="center"/>
    </xf>
    <xf numFmtId="177" fontId="16" fillId="5" borderId="53" xfId="3" applyNumberFormat="1" applyFont="1" applyFill="1" applyBorder="1" applyAlignment="1">
      <alignment horizontal="center" vertical="center" wrapText="1"/>
    </xf>
    <xf numFmtId="177" fontId="16" fillId="5" borderId="2" xfId="3" applyNumberFormat="1" applyFont="1" applyFill="1" applyBorder="1" applyAlignment="1">
      <alignment horizontal="center" vertical="center"/>
    </xf>
    <xf numFmtId="177" fontId="16" fillId="5" borderId="47" xfId="3" applyNumberFormat="1" applyFont="1" applyFill="1" applyBorder="1" applyAlignment="1">
      <alignment horizontal="center" vertical="center"/>
    </xf>
    <xf numFmtId="177" fontId="16" fillId="5" borderId="4" xfId="3" applyNumberFormat="1" applyFont="1" applyFill="1" applyBorder="1" applyAlignment="1">
      <alignment horizontal="center" vertical="center"/>
    </xf>
    <xf numFmtId="177" fontId="16" fillId="5" borderId="54" xfId="3" applyNumberFormat="1" applyFont="1" applyFill="1" applyBorder="1" applyAlignment="1">
      <alignment horizontal="center" vertical="center"/>
    </xf>
    <xf numFmtId="177" fontId="16" fillId="5" borderId="55" xfId="3" applyNumberFormat="1" applyFont="1" applyFill="1" applyBorder="1" applyAlignment="1">
      <alignment horizontal="center" vertical="center"/>
    </xf>
    <xf numFmtId="0" fontId="17" fillId="0" borderId="42" xfId="3" applyFont="1" applyBorder="1" applyAlignment="1">
      <alignment horizontal="center" vertical="center"/>
    </xf>
    <xf numFmtId="0" fontId="17" fillId="0" borderId="47" xfId="3" applyFont="1" applyBorder="1" applyAlignment="1">
      <alignment horizontal="center" vertical="center"/>
    </xf>
    <xf numFmtId="0" fontId="16" fillId="5" borderId="74" xfId="3" applyFont="1" applyFill="1" applyBorder="1" applyAlignment="1">
      <alignment horizontal="center" vertical="center" wrapText="1"/>
    </xf>
    <xf numFmtId="0" fontId="16" fillId="5" borderId="91" xfId="3" applyFont="1" applyFill="1" applyBorder="1" applyAlignment="1">
      <alignment horizontal="center" vertical="center" wrapText="1"/>
    </xf>
    <xf numFmtId="0" fontId="17" fillId="0" borderId="57" xfId="3" applyFont="1" applyBorder="1" applyAlignment="1">
      <alignment horizontal="center" vertical="center"/>
    </xf>
    <xf numFmtId="0" fontId="17" fillId="0" borderId="58" xfId="3" applyFont="1" applyBorder="1" applyAlignment="1">
      <alignment horizontal="center" vertical="center"/>
    </xf>
    <xf numFmtId="177" fontId="16" fillId="5" borderId="60" xfId="3" applyNumberFormat="1" applyFont="1" applyFill="1" applyBorder="1" applyAlignment="1">
      <alignment horizontal="center" vertical="center"/>
    </xf>
    <xf numFmtId="177" fontId="16" fillId="5" borderId="61" xfId="3" applyNumberFormat="1" applyFont="1" applyFill="1" applyBorder="1" applyAlignment="1">
      <alignment horizontal="center" vertical="center"/>
    </xf>
    <xf numFmtId="180" fontId="17" fillId="9" borderId="63" xfId="3" applyNumberFormat="1" applyFont="1" applyFill="1" applyBorder="1" applyAlignment="1">
      <alignment horizontal="center" vertical="center"/>
    </xf>
    <xf numFmtId="180" fontId="17" fillId="9" borderId="64" xfId="3" applyNumberFormat="1" applyFont="1" applyFill="1" applyBorder="1" applyAlignment="1">
      <alignment horizontal="center" vertical="center"/>
    </xf>
    <xf numFmtId="180" fontId="17" fillId="9" borderId="65" xfId="3" applyNumberFormat="1" applyFont="1" applyFill="1" applyBorder="1" applyAlignment="1">
      <alignment horizontal="center" vertical="center"/>
    </xf>
    <xf numFmtId="0" fontId="17" fillId="5" borderId="72" xfId="3" applyFont="1" applyFill="1" applyBorder="1" applyAlignment="1">
      <alignment horizontal="center" vertical="center" wrapText="1"/>
    </xf>
    <xf numFmtId="0" fontId="17" fillId="5" borderId="62" xfId="3" applyFont="1" applyFill="1" applyBorder="1" applyAlignment="1">
      <alignment horizontal="center" vertical="center" wrapText="1"/>
    </xf>
    <xf numFmtId="0" fontId="17" fillId="0" borderId="86" xfId="3" applyFont="1" applyBorder="1" applyAlignment="1">
      <alignment horizontal="center" vertical="center"/>
    </xf>
    <xf numFmtId="0" fontId="17" fillId="0" borderId="54" xfId="3" applyFont="1" applyBorder="1" applyAlignment="1">
      <alignment horizontal="center" vertical="center"/>
    </xf>
    <xf numFmtId="0" fontId="17" fillId="0" borderId="66" xfId="3" applyFont="1" applyBorder="1" applyAlignment="1">
      <alignment horizontal="center" vertical="center"/>
    </xf>
    <xf numFmtId="177" fontId="16" fillId="0" borderId="0" xfId="3" applyNumberFormat="1" applyFont="1">
      <alignment vertical="center"/>
    </xf>
    <xf numFmtId="0" fontId="17" fillId="0" borderId="0" xfId="3" applyFont="1">
      <alignment vertical="center"/>
    </xf>
    <xf numFmtId="177" fontId="16" fillId="5" borderId="60" xfId="3" applyNumberFormat="1" applyFont="1" applyFill="1" applyBorder="1" applyAlignment="1">
      <alignment horizontal="center" vertical="center" wrapText="1"/>
    </xf>
    <xf numFmtId="177" fontId="16" fillId="5" borderId="62" xfId="3" applyNumberFormat="1" applyFont="1" applyFill="1" applyBorder="1" applyAlignment="1">
      <alignment horizontal="center" vertical="center"/>
    </xf>
    <xf numFmtId="177" fontId="16" fillId="5" borderId="45" xfId="3" applyNumberFormat="1" applyFont="1" applyFill="1" applyBorder="1" applyAlignment="1">
      <alignment horizontal="center" vertical="center"/>
    </xf>
    <xf numFmtId="177" fontId="16" fillId="5" borderId="58" xfId="3" applyNumberFormat="1" applyFont="1" applyFill="1" applyBorder="1" applyAlignment="1">
      <alignment horizontal="center" vertical="center"/>
    </xf>
    <xf numFmtId="0" fontId="16" fillId="5" borderId="67" xfId="3" applyFont="1" applyFill="1" applyBorder="1" applyAlignment="1">
      <alignment horizontal="center" vertical="center" textRotation="255" wrapText="1"/>
    </xf>
    <xf numFmtId="0" fontId="16" fillId="5" borderId="43" xfId="3" applyFont="1" applyFill="1" applyBorder="1" applyAlignment="1">
      <alignment horizontal="center" vertical="center" textRotation="255" wrapText="1"/>
    </xf>
    <xf numFmtId="0" fontId="16" fillId="5" borderId="90" xfId="3" applyFont="1" applyFill="1" applyBorder="1" applyAlignment="1">
      <alignment horizontal="center" vertical="center" textRotation="255" wrapText="1"/>
    </xf>
    <xf numFmtId="0" fontId="16" fillId="5" borderId="73" xfId="3" applyFont="1" applyFill="1" applyBorder="1" applyAlignment="1">
      <alignment horizontal="center" vertical="center" wrapText="1"/>
    </xf>
    <xf numFmtId="0" fontId="16" fillId="5" borderId="82" xfId="3" applyFont="1" applyFill="1" applyBorder="1" applyAlignment="1">
      <alignment horizontal="center" vertical="center" wrapText="1"/>
    </xf>
    <xf numFmtId="0" fontId="17" fillId="0" borderId="60" xfId="3" applyFont="1" applyBorder="1" applyAlignment="1">
      <alignment horizontal="center" vertical="center"/>
    </xf>
    <xf numFmtId="0" fontId="17" fillId="0" borderId="72" xfId="3" applyFont="1" applyBorder="1" applyAlignment="1">
      <alignment horizontal="center" vertical="center"/>
    </xf>
    <xf numFmtId="0" fontId="17" fillId="0" borderId="62" xfId="3" applyFont="1" applyBorder="1" applyAlignment="1">
      <alignment horizontal="center" vertical="center"/>
    </xf>
    <xf numFmtId="0" fontId="37" fillId="5" borderId="38" xfId="1" applyFont="1" applyFill="1" applyBorder="1" applyAlignment="1">
      <alignment horizontal="center" vertical="center"/>
    </xf>
    <xf numFmtId="0" fontId="37" fillId="5" borderId="73" xfId="1" applyFont="1" applyFill="1" applyBorder="1" applyAlignment="1">
      <alignment horizontal="center" vertical="center"/>
    </xf>
    <xf numFmtId="0" fontId="8" fillId="5" borderId="37" xfId="1" applyFont="1" applyFill="1" applyBorder="1" applyAlignment="1">
      <alignment horizontal="center" vertical="center" wrapText="1"/>
    </xf>
    <xf numFmtId="0" fontId="8" fillId="5" borderId="98" xfId="1" applyFont="1" applyFill="1" applyBorder="1" applyAlignment="1">
      <alignment horizontal="center" vertical="center" wrapText="1"/>
    </xf>
    <xf numFmtId="0" fontId="8" fillId="5" borderId="73" xfId="1" applyFont="1" applyFill="1" applyBorder="1" applyAlignment="1">
      <alignment horizontal="center" vertical="center" wrapText="1"/>
    </xf>
    <xf numFmtId="0" fontId="8" fillId="5" borderId="99" xfId="1" applyFont="1" applyFill="1" applyBorder="1" applyAlignment="1">
      <alignment horizontal="center" vertical="center" wrapText="1"/>
    </xf>
    <xf numFmtId="0" fontId="8" fillId="5" borderId="43" xfId="1" applyFont="1" applyFill="1" applyBorder="1" applyAlignment="1">
      <alignment horizontal="center" vertical="center" textRotation="255"/>
    </xf>
    <xf numFmtId="0" fontId="8" fillId="5" borderId="14" xfId="1" applyFont="1" applyFill="1" applyBorder="1" applyAlignment="1">
      <alignment horizontal="center" vertical="center" textRotation="255"/>
    </xf>
    <xf numFmtId="0" fontId="8" fillId="5" borderId="11" xfId="1" applyFont="1" applyFill="1" applyBorder="1" applyAlignment="1">
      <alignment horizontal="center" vertical="center" textRotation="255"/>
    </xf>
    <xf numFmtId="0" fontId="8" fillId="7" borderId="8" xfId="1" applyFont="1" applyFill="1" applyBorder="1" applyAlignment="1">
      <alignment horizontal="center" vertical="center"/>
    </xf>
    <xf numFmtId="0" fontId="8" fillId="7" borderId="9" xfId="1" applyFont="1" applyFill="1" applyBorder="1" applyAlignment="1">
      <alignment horizontal="center" vertical="center"/>
    </xf>
    <xf numFmtId="0" fontId="8" fillId="5" borderId="7" xfId="1" applyFont="1" applyFill="1" applyBorder="1" applyAlignment="1">
      <alignment horizontal="center" vertical="center" textRotation="255"/>
    </xf>
    <xf numFmtId="0" fontId="37" fillId="5" borderId="67" xfId="1" applyFont="1" applyFill="1" applyBorder="1" applyAlignment="1">
      <alignment horizontal="center" vertical="center" textRotation="255"/>
    </xf>
    <xf numFmtId="0" fontId="37" fillId="5" borderId="94" xfId="1" applyFont="1" applyFill="1" applyBorder="1" applyAlignment="1">
      <alignment horizontal="center" vertical="center" textRotation="255"/>
    </xf>
    <xf numFmtId="0" fontId="37" fillId="5" borderId="50" xfId="1" applyFont="1" applyFill="1" applyBorder="1" applyAlignment="1">
      <alignment horizontal="center" vertical="center" textRotation="255"/>
    </xf>
    <xf numFmtId="0" fontId="37" fillId="5" borderId="95" xfId="1" applyFont="1" applyFill="1" applyBorder="1" applyAlignment="1">
      <alignment horizontal="center" vertical="center" textRotation="255"/>
    </xf>
    <xf numFmtId="0" fontId="37" fillId="5" borderId="68" xfId="1" applyFont="1" applyFill="1" applyBorder="1" applyAlignment="1">
      <alignment horizontal="center" vertical="center"/>
    </xf>
    <xf numFmtId="0" fontId="37" fillId="5" borderId="96" xfId="1" applyFont="1" applyFill="1" applyBorder="1" applyAlignment="1">
      <alignment horizontal="center" vertical="center"/>
    </xf>
    <xf numFmtId="0" fontId="8" fillId="7" borderId="103" xfId="1" applyFont="1" applyFill="1" applyBorder="1" applyAlignment="1">
      <alignment horizontal="center"/>
    </xf>
    <xf numFmtId="0" fontId="8" fillId="7" borderId="104" xfId="1" applyFont="1" applyFill="1" applyBorder="1" applyAlignment="1">
      <alignment horizontal="center"/>
    </xf>
    <xf numFmtId="0" fontId="8" fillId="7" borderId="92" xfId="1" applyFont="1" applyFill="1" applyBorder="1" applyAlignment="1">
      <alignment horizontal="center"/>
    </xf>
    <xf numFmtId="0" fontId="8" fillId="7" borderId="59" xfId="1" applyFont="1" applyFill="1" applyBorder="1" applyAlignment="1">
      <alignment horizontal="center"/>
    </xf>
    <xf numFmtId="0" fontId="38" fillId="5" borderId="14" xfId="1" applyFont="1" applyFill="1" applyBorder="1" applyAlignment="1">
      <alignment horizontal="center" vertical="center" textRotation="255"/>
    </xf>
    <xf numFmtId="0" fontId="38" fillId="5" borderId="11" xfId="1" applyFont="1" applyFill="1" applyBorder="1" applyAlignment="1">
      <alignment horizontal="center" vertical="center" textRotation="255"/>
    </xf>
    <xf numFmtId="0" fontId="8" fillId="7" borderId="13" xfId="1" applyFont="1" applyFill="1" applyBorder="1" applyAlignment="1">
      <alignment horizontal="center" vertical="center"/>
    </xf>
    <xf numFmtId="0" fontId="8" fillId="7" borderId="8" xfId="1" applyFont="1" applyFill="1" applyBorder="1" applyAlignment="1">
      <alignment vertical="center"/>
    </xf>
    <xf numFmtId="0" fontId="8" fillId="7" borderId="13" xfId="1" applyFont="1" applyFill="1" applyBorder="1" applyAlignment="1">
      <alignment vertical="center"/>
    </xf>
    <xf numFmtId="0" fontId="8" fillId="7" borderId="109" xfId="1" applyFont="1" applyFill="1" applyBorder="1"/>
    <xf numFmtId="0" fontId="8" fillId="7" borderId="9" xfId="1" applyFont="1" applyFill="1" applyBorder="1"/>
    <xf numFmtId="0" fontId="8" fillId="7" borderId="13" xfId="1" applyFont="1" applyFill="1" applyBorder="1"/>
    <xf numFmtId="0" fontId="8" fillId="7" borderId="103" xfId="1" applyFont="1" applyFill="1" applyBorder="1"/>
    <xf numFmtId="0" fontId="8" fillId="7" borderId="104" xfId="1" applyFont="1" applyFill="1" applyBorder="1"/>
    <xf numFmtId="0" fontId="8" fillId="7" borderId="111" xfId="1" applyFont="1" applyFill="1" applyBorder="1"/>
    <xf numFmtId="0" fontId="8" fillId="7" borderId="112" xfId="1" applyFont="1" applyFill="1" applyBorder="1"/>
    <xf numFmtId="0" fontId="8" fillId="7" borderId="113" xfId="1" applyFont="1" applyFill="1" applyBorder="1"/>
    <xf numFmtId="0" fontId="8" fillId="7" borderId="114" xfId="1" applyFont="1" applyFill="1" applyBorder="1"/>
    <xf numFmtId="0" fontId="8" fillId="5" borderId="67" xfId="1" applyFont="1" applyFill="1" applyBorder="1" applyAlignment="1">
      <alignment horizontal="center" vertical="center" textRotation="255"/>
    </xf>
    <xf numFmtId="0" fontId="8" fillId="5" borderId="94" xfId="1" applyFont="1" applyFill="1" applyBorder="1" applyAlignment="1">
      <alignment horizontal="center" vertical="center" textRotation="255"/>
    </xf>
    <xf numFmtId="0" fontId="8" fillId="5" borderId="50" xfId="1" applyFont="1" applyFill="1" applyBorder="1" applyAlignment="1">
      <alignment horizontal="center" vertical="center" textRotation="255"/>
    </xf>
    <xf numFmtId="0" fontId="8" fillId="5" borderId="95" xfId="1" applyFont="1" applyFill="1" applyBorder="1" applyAlignment="1">
      <alignment horizontal="center" vertical="center" textRotation="255"/>
    </xf>
    <xf numFmtId="0" fontId="37" fillId="5" borderId="50" xfId="1" applyFont="1" applyFill="1" applyBorder="1" applyAlignment="1">
      <alignment horizontal="center" vertical="center"/>
    </xf>
    <xf numFmtId="0" fontId="37" fillId="5" borderId="95" xfId="1" applyFont="1" applyFill="1" applyBorder="1" applyAlignment="1">
      <alignment horizontal="center" vertical="center"/>
    </xf>
    <xf numFmtId="0" fontId="8" fillId="5" borderId="119" xfId="1" applyFont="1" applyFill="1" applyBorder="1" applyAlignment="1">
      <alignment horizontal="center" vertical="center" textRotation="255"/>
    </xf>
    <xf numFmtId="0" fontId="8" fillId="5" borderId="52" xfId="1" applyFont="1" applyFill="1" applyBorder="1" applyAlignment="1">
      <alignment horizontal="center" vertical="center" textRotation="255"/>
    </xf>
    <xf numFmtId="0" fontId="8" fillId="5" borderId="120" xfId="1" applyFont="1" applyFill="1" applyBorder="1" applyAlignment="1">
      <alignment horizontal="center" vertical="center" textRotation="255"/>
    </xf>
    <xf numFmtId="0" fontId="37" fillId="5" borderId="39" xfId="1" applyFont="1" applyFill="1" applyBorder="1" applyAlignment="1">
      <alignment horizontal="center" vertical="center"/>
    </xf>
    <xf numFmtId="0" fontId="37" fillId="5" borderId="113" xfId="1" applyFont="1" applyFill="1" applyBorder="1" applyAlignment="1">
      <alignment horizontal="center" vertical="center"/>
    </xf>
    <xf numFmtId="0" fontId="37" fillId="5" borderId="114" xfId="1" applyFont="1" applyFill="1" applyBorder="1" applyAlignment="1">
      <alignment horizontal="center" vertical="center"/>
    </xf>
    <xf numFmtId="0" fontId="37" fillId="5" borderId="40" xfId="1" applyFont="1" applyFill="1" applyBorder="1" applyAlignment="1">
      <alignment horizontal="center" vertical="center"/>
    </xf>
    <xf numFmtId="0" fontId="16" fillId="0" borderId="0" xfId="1" applyFont="1" applyAlignment="1">
      <alignment horizontal="left" vertical="top" wrapText="1"/>
    </xf>
    <xf numFmtId="0" fontId="8" fillId="5" borderId="60" xfId="1" applyFont="1" applyFill="1" applyBorder="1" applyAlignment="1">
      <alignment horizontal="center" vertical="center" wrapText="1"/>
    </xf>
    <xf numFmtId="0" fontId="8" fillId="5" borderId="72" xfId="1" applyFont="1" applyFill="1" applyBorder="1" applyAlignment="1">
      <alignment horizontal="center" vertical="center" wrapText="1"/>
    </xf>
    <xf numFmtId="0" fontId="8" fillId="5" borderId="61" xfId="1" applyFont="1" applyFill="1" applyBorder="1" applyAlignment="1">
      <alignment horizontal="center" vertical="center" wrapText="1"/>
    </xf>
    <xf numFmtId="0" fontId="8" fillId="5" borderId="121" xfId="1" applyFont="1" applyFill="1" applyBorder="1" applyAlignment="1">
      <alignment horizontal="center" vertical="center" wrapText="1"/>
    </xf>
    <xf numFmtId="0" fontId="8" fillId="5" borderId="122" xfId="1" applyFont="1" applyFill="1" applyBorder="1" applyAlignment="1">
      <alignment horizontal="center" vertical="center" wrapText="1"/>
    </xf>
    <xf numFmtId="0" fontId="8" fillId="5" borderId="123" xfId="1" applyFont="1" applyFill="1" applyBorder="1" applyAlignment="1">
      <alignment horizontal="center" vertical="center" wrapText="1"/>
    </xf>
    <xf numFmtId="0" fontId="8" fillId="5" borderId="86"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9"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13" xfId="1" applyFont="1" applyFill="1" applyBorder="1" applyAlignment="1">
      <alignment horizontal="center" vertical="center"/>
    </xf>
    <xf numFmtId="0" fontId="8" fillId="7" borderId="103" xfId="1" applyFont="1" applyFill="1" applyBorder="1" applyAlignment="1">
      <alignment horizontal="center" vertical="center"/>
    </xf>
    <xf numFmtId="0" fontId="8" fillId="7" borderId="104" xfId="1" applyFont="1" applyFill="1" applyBorder="1" applyAlignment="1">
      <alignment horizontal="center" vertical="center"/>
    </xf>
    <xf numFmtId="0" fontId="8" fillId="5" borderId="119" xfId="1" applyFont="1" applyFill="1" applyBorder="1" applyAlignment="1">
      <alignment horizontal="center" vertical="center"/>
    </xf>
    <xf numFmtId="0" fontId="8" fillId="5" borderId="43" xfId="1" applyFont="1" applyFill="1" applyBorder="1" applyAlignment="1">
      <alignment horizontal="center" vertical="center"/>
    </xf>
    <xf numFmtId="0" fontId="8" fillId="5" borderId="90" xfId="1" applyFont="1" applyFill="1" applyBorder="1" applyAlignment="1">
      <alignment horizontal="center" vertical="center"/>
    </xf>
    <xf numFmtId="0" fontId="8" fillId="5" borderId="120"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11" xfId="1" applyFont="1" applyFill="1" applyBorder="1" applyAlignment="1">
      <alignment horizontal="center" vertical="center"/>
    </xf>
    <xf numFmtId="0" fontId="43" fillId="5" borderId="7" xfId="1" applyFont="1" applyFill="1" applyBorder="1" applyAlignment="1">
      <alignment horizontal="center" vertical="center"/>
    </xf>
    <xf numFmtId="0" fontId="43" fillId="5" borderId="14" xfId="1" applyFont="1" applyFill="1" applyBorder="1" applyAlignment="1">
      <alignment horizontal="center" vertical="center"/>
    </xf>
    <xf numFmtId="0" fontId="43" fillId="5" borderId="11"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44" xfId="1" applyFont="1" applyFill="1" applyBorder="1" applyAlignment="1">
      <alignment horizontal="center" vertical="center"/>
    </xf>
    <xf numFmtId="0" fontId="43" fillId="5" borderId="44" xfId="1" applyFont="1" applyFill="1" applyBorder="1" applyAlignment="1">
      <alignment horizontal="center" vertical="center"/>
    </xf>
    <xf numFmtId="177" fontId="16" fillId="0" borderId="0" xfId="1" applyNumberFormat="1" applyFont="1" applyAlignment="1">
      <alignment horizontal="left" vertical="top" wrapText="1"/>
    </xf>
    <xf numFmtId="0" fontId="8" fillId="5" borderId="120" xfId="1" applyFont="1" applyFill="1" applyBorder="1" applyAlignment="1">
      <alignment horizontal="center" vertical="center" wrapText="1"/>
    </xf>
    <xf numFmtId="0" fontId="16" fillId="0" borderId="0" xfId="1" applyFont="1" applyAlignment="1">
      <alignment horizontal="left" vertical="top"/>
    </xf>
    <xf numFmtId="0" fontId="16" fillId="0" borderId="0" xfId="1" applyFont="1" applyAlignment="1">
      <alignment horizontal="left" vertical="center" wrapText="1"/>
    </xf>
    <xf numFmtId="177" fontId="16" fillId="0" borderId="0" xfId="1" applyNumberFormat="1" applyFont="1" applyAlignment="1">
      <alignment horizontal="left" vertical="center" wrapText="1"/>
    </xf>
    <xf numFmtId="0" fontId="16" fillId="0" borderId="0" xfId="1" applyFont="1" applyAlignment="1">
      <alignment horizontal="left" vertical="center"/>
    </xf>
    <xf numFmtId="177" fontId="8" fillId="5" borderId="67" xfId="1" applyNumberFormat="1" applyFont="1" applyFill="1" applyBorder="1" applyAlignment="1">
      <alignment horizontal="center" vertical="center"/>
    </xf>
    <xf numFmtId="177" fontId="8" fillId="5" borderId="52" xfId="1" applyNumberFormat="1" applyFont="1" applyFill="1" applyBorder="1" applyAlignment="1">
      <alignment horizontal="center" vertical="center"/>
    </xf>
    <xf numFmtId="177" fontId="8" fillId="5" borderId="50" xfId="1" applyNumberFormat="1" applyFont="1" applyFill="1" applyBorder="1" applyAlignment="1">
      <alignment horizontal="center" vertical="center"/>
    </xf>
    <xf numFmtId="177" fontId="8" fillId="5" borderId="11" xfId="1" applyNumberFormat="1" applyFont="1" applyFill="1" applyBorder="1" applyAlignment="1">
      <alignment horizontal="center" vertical="center"/>
    </xf>
    <xf numFmtId="177" fontId="8" fillId="5" borderId="46" xfId="1" applyNumberFormat="1" applyFont="1" applyFill="1" applyBorder="1" applyAlignment="1">
      <alignment horizontal="center" vertical="center"/>
    </xf>
    <xf numFmtId="177" fontId="8" fillId="5" borderId="81" xfId="1" applyNumberFormat="1" applyFont="1" applyFill="1" applyBorder="1" applyAlignment="1">
      <alignment horizontal="center" vertical="center"/>
    </xf>
    <xf numFmtId="177" fontId="8" fillId="5" borderId="41" xfId="1" applyNumberFormat="1" applyFont="1" applyFill="1" applyBorder="1" applyAlignment="1">
      <alignment horizontal="center" vertical="center"/>
    </xf>
    <xf numFmtId="177" fontId="8" fillId="5" borderId="43" xfId="1" applyNumberFormat="1" applyFont="1" applyFill="1" applyBorder="1" applyAlignment="1">
      <alignment horizontal="center" vertical="center"/>
    </xf>
    <xf numFmtId="177" fontId="8" fillId="5" borderId="90" xfId="1" applyNumberFormat="1" applyFont="1" applyFill="1" applyBorder="1" applyAlignment="1">
      <alignment horizontal="center" vertical="center"/>
    </xf>
    <xf numFmtId="177" fontId="8" fillId="5" borderId="7" xfId="1" applyNumberFormat="1" applyFont="1" applyFill="1" applyBorder="1" applyAlignment="1">
      <alignment horizontal="center" vertical="center"/>
    </xf>
    <xf numFmtId="177" fontId="8" fillId="5" borderId="44" xfId="1" applyNumberFormat="1" applyFont="1" applyFill="1" applyBorder="1" applyAlignment="1">
      <alignment horizontal="center" vertical="center"/>
    </xf>
    <xf numFmtId="177" fontId="8" fillId="7" borderId="47" xfId="1" applyNumberFormat="1" applyFont="1" applyFill="1" applyBorder="1" applyAlignment="1">
      <alignment horizontal="center" vertical="center"/>
    </xf>
    <xf numFmtId="177" fontId="8" fillId="7" borderId="4" xfId="1" applyNumberFormat="1" applyFont="1" applyFill="1" applyBorder="1" applyAlignment="1">
      <alignment horizontal="center" vertical="center"/>
    </xf>
    <xf numFmtId="177" fontId="8" fillId="7" borderId="54" xfId="1" applyNumberFormat="1" applyFont="1" applyFill="1" applyBorder="1" applyAlignment="1">
      <alignment horizontal="center" vertical="center"/>
    </xf>
    <xf numFmtId="177" fontId="8" fillId="7" borderId="55" xfId="1" applyNumberFormat="1" applyFont="1" applyFill="1" applyBorder="1" applyAlignment="1">
      <alignment horizontal="center" vertical="center"/>
    </xf>
    <xf numFmtId="177" fontId="8" fillId="7" borderId="47" xfId="1" applyNumberFormat="1" applyFont="1" applyFill="1" applyBorder="1" applyAlignment="1">
      <alignment horizontal="center" vertical="center" wrapText="1"/>
    </xf>
    <xf numFmtId="0" fontId="8" fillId="7" borderId="53" xfId="6" applyFont="1" applyFill="1" applyBorder="1" applyAlignment="1">
      <alignment horizontal="center" vertical="center" wrapText="1"/>
    </xf>
    <xf numFmtId="0" fontId="8" fillId="7" borderId="2" xfId="6" applyFont="1" applyFill="1" applyBorder="1" applyAlignment="1">
      <alignment horizontal="center" vertical="center" wrapText="1"/>
    </xf>
    <xf numFmtId="0" fontId="8" fillId="7" borderId="47" xfId="6" applyFont="1" applyFill="1" applyBorder="1" applyAlignment="1">
      <alignment horizontal="center" vertical="center" wrapText="1"/>
    </xf>
    <xf numFmtId="0" fontId="8" fillId="7" borderId="4" xfId="6" applyFont="1" applyFill="1" applyBorder="1" applyAlignment="1">
      <alignment horizontal="center" vertical="center" wrapText="1"/>
    </xf>
    <xf numFmtId="0" fontId="8" fillId="7" borderId="54" xfId="6" applyFont="1" applyFill="1" applyBorder="1" applyAlignment="1">
      <alignment horizontal="center" vertical="center" wrapText="1"/>
    </xf>
    <xf numFmtId="0" fontId="8" fillId="7" borderId="55" xfId="6" applyFont="1" applyFill="1" applyBorder="1" applyAlignment="1">
      <alignment horizontal="center" vertical="center" wrapText="1"/>
    </xf>
    <xf numFmtId="0" fontId="8" fillId="5" borderId="43" xfId="6" applyFont="1" applyFill="1" applyBorder="1" applyAlignment="1">
      <alignment horizontal="center" vertical="center" textRotation="255" wrapText="1"/>
    </xf>
    <xf numFmtId="0" fontId="8" fillId="5" borderId="52" xfId="6" applyFont="1" applyFill="1" applyBorder="1" applyAlignment="1">
      <alignment horizontal="center" vertical="center" textRotation="255" wrapText="1"/>
    </xf>
    <xf numFmtId="0" fontId="8" fillId="5" borderId="14" xfId="6" applyFont="1" applyFill="1" applyBorder="1" applyAlignment="1">
      <alignment horizontal="center" vertical="center" textRotation="255" wrapText="1"/>
    </xf>
    <xf numFmtId="0" fontId="8" fillId="5" borderId="11" xfId="6" applyFont="1" applyFill="1" applyBorder="1" applyAlignment="1">
      <alignment horizontal="center" vertical="center" textRotation="255" wrapText="1"/>
    </xf>
    <xf numFmtId="0" fontId="8" fillId="7" borderId="86" xfId="6" applyFont="1" applyFill="1" applyBorder="1" applyAlignment="1">
      <alignment horizontal="center" vertical="center" wrapText="1"/>
    </xf>
    <xf numFmtId="0" fontId="8" fillId="7" borderId="6" xfId="6" applyFont="1" applyFill="1" applyBorder="1" applyAlignment="1">
      <alignment horizontal="center" vertical="center" wrapText="1"/>
    </xf>
    <xf numFmtId="0" fontId="8" fillId="5" borderId="100" xfId="6" applyFont="1" applyFill="1" applyBorder="1" applyAlignment="1">
      <alignment horizontal="center" vertical="center" textRotation="255" wrapText="1"/>
    </xf>
    <xf numFmtId="0" fontId="8" fillId="7" borderId="53" xfId="6" applyFont="1" applyFill="1" applyBorder="1" applyAlignment="1">
      <alignment horizontal="center" vertical="center" textRotation="255" wrapText="1"/>
    </xf>
    <xf numFmtId="0" fontId="8" fillId="7" borderId="2" xfId="6" applyFont="1" applyFill="1" applyBorder="1" applyAlignment="1">
      <alignment horizontal="center" vertical="center" textRotation="255" wrapText="1"/>
    </xf>
    <xf numFmtId="0" fontId="8" fillId="7" borderId="47" xfId="6" applyFont="1" applyFill="1" applyBorder="1" applyAlignment="1">
      <alignment horizontal="center" vertical="center" textRotation="255" wrapText="1"/>
    </xf>
    <xf numFmtId="0" fontId="8" fillId="7" borderId="4" xfId="6" applyFont="1" applyFill="1" applyBorder="1" applyAlignment="1">
      <alignment horizontal="center" vertical="center" textRotation="255" wrapText="1"/>
    </xf>
    <xf numFmtId="0" fontId="8" fillId="7" borderId="86" xfId="6" applyFont="1" applyFill="1" applyBorder="1" applyAlignment="1">
      <alignment horizontal="center" vertical="center" textRotation="255" wrapText="1"/>
    </xf>
    <xf numFmtId="0" fontId="8" fillId="7" borderId="6" xfId="6" applyFont="1" applyFill="1" applyBorder="1" applyAlignment="1">
      <alignment horizontal="center" vertical="center" textRotation="255" wrapText="1"/>
    </xf>
    <xf numFmtId="0" fontId="2" fillId="0" borderId="0" xfId="1"/>
    <xf numFmtId="0" fontId="2" fillId="0" borderId="0" xfId="1" applyAlignment="1">
      <alignment horizontal="left" vertical="top"/>
    </xf>
    <xf numFmtId="177" fontId="16" fillId="0" borderId="0" xfId="8" applyNumberFormat="1" applyFont="1" applyAlignment="1">
      <alignment horizontal="justify" vertical="top" wrapText="1"/>
    </xf>
    <xf numFmtId="177" fontId="8" fillId="5" borderId="39" xfId="8" applyNumberFormat="1" applyFont="1" applyFill="1" applyBorder="1" applyAlignment="1">
      <alignment horizontal="center" vertical="center"/>
    </xf>
    <xf numFmtId="177" fontId="8" fillId="5" borderId="40" xfId="8" applyNumberFormat="1" applyFont="1" applyFill="1" applyBorder="1" applyAlignment="1">
      <alignment horizontal="center" vertical="center"/>
    </xf>
    <xf numFmtId="177" fontId="8" fillId="5" borderId="67" xfId="8" applyNumberFormat="1" applyFont="1" applyFill="1" applyBorder="1" applyAlignment="1">
      <alignment horizontal="center" vertical="center"/>
    </xf>
    <xf numFmtId="177" fontId="8" fillId="5" borderId="52" xfId="8" applyNumberFormat="1" applyFont="1" applyFill="1" applyBorder="1" applyAlignment="1">
      <alignment horizontal="center" vertical="center"/>
    </xf>
    <xf numFmtId="177" fontId="8" fillId="5" borderId="68" xfId="8" applyNumberFormat="1" applyFont="1" applyFill="1" applyBorder="1" applyAlignment="1">
      <alignment horizontal="center" vertical="center"/>
    </xf>
    <xf numFmtId="177" fontId="8" fillId="5" borderId="61" xfId="8" applyNumberFormat="1" applyFont="1" applyFill="1" applyBorder="1" applyAlignment="1">
      <alignment horizontal="center" vertical="center"/>
    </xf>
    <xf numFmtId="177" fontId="8" fillId="5" borderId="5" xfId="8" applyNumberFormat="1" applyFont="1" applyFill="1" applyBorder="1" applyAlignment="1">
      <alignment horizontal="center" vertical="center"/>
    </xf>
    <xf numFmtId="177" fontId="8" fillId="5" borderId="6" xfId="8" applyNumberFormat="1" applyFont="1" applyFill="1" applyBorder="1" applyAlignment="1">
      <alignment horizontal="center" vertical="center"/>
    </xf>
    <xf numFmtId="177" fontId="8" fillId="5" borderId="114" xfId="8" applyNumberFormat="1" applyFont="1" applyFill="1" applyBorder="1" applyAlignment="1">
      <alignment horizontal="center" vertical="center"/>
    </xf>
    <xf numFmtId="0" fontId="8" fillId="0" borderId="41" xfId="7" applyFont="1" applyBorder="1" applyAlignment="1">
      <alignment horizontal="center" vertical="center"/>
    </xf>
    <xf numFmtId="0" fontId="8" fillId="0" borderId="43" xfId="7" applyFont="1" applyBorder="1" applyAlignment="1">
      <alignment horizontal="center" vertical="center"/>
    </xf>
    <xf numFmtId="0" fontId="8" fillId="0" borderId="158" xfId="7" applyFont="1" applyBorder="1" applyAlignment="1">
      <alignment horizontal="center" vertical="center"/>
    </xf>
    <xf numFmtId="0" fontId="69" fillId="0" borderId="159" xfId="0" applyFont="1" applyBorder="1" applyAlignment="1">
      <alignment horizontal="center" vertical="center"/>
    </xf>
    <xf numFmtId="0" fontId="69" fillId="0" borderId="160" xfId="0" applyFont="1" applyBorder="1" applyAlignment="1">
      <alignment horizontal="center" vertical="center"/>
    </xf>
    <xf numFmtId="0" fontId="43" fillId="12" borderId="100" xfId="9" applyFont="1" applyFill="1" applyBorder="1" applyAlignment="1">
      <alignment horizontal="center" vertical="center"/>
    </xf>
    <xf numFmtId="0" fontId="43" fillId="12" borderId="12" xfId="9" applyFont="1" applyFill="1" applyBorder="1" applyAlignment="1">
      <alignment horizontal="distributed" vertical="center"/>
    </xf>
    <xf numFmtId="0" fontId="30" fillId="0" borderId="82" xfId="9" applyFont="1" applyBorder="1" applyProtection="1">
      <alignment vertical="center"/>
      <protection locked="0"/>
    </xf>
    <xf numFmtId="0" fontId="16" fillId="0" borderId="81" xfId="9" applyFont="1" applyBorder="1" applyProtection="1">
      <alignment vertical="center"/>
      <protection locked="0"/>
    </xf>
    <xf numFmtId="189" fontId="16" fillId="0" borderId="82" xfId="9" applyNumberFormat="1" applyFont="1" applyBorder="1" applyAlignment="1" applyProtection="1">
      <alignment horizontal="left" vertical="center"/>
      <protection locked="0"/>
    </xf>
    <xf numFmtId="189" fontId="16" fillId="0" borderId="81" xfId="9" applyNumberFormat="1" applyFont="1" applyBorder="1" applyProtection="1">
      <alignment vertical="center"/>
      <protection locked="0"/>
    </xf>
    <xf numFmtId="0" fontId="43" fillId="12" borderId="12" xfId="9" applyFont="1" applyFill="1" applyBorder="1" applyAlignment="1">
      <alignment horizontal="distributed" vertical="center" wrapText="1"/>
    </xf>
    <xf numFmtId="0" fontId="43" fillId="12" borderId="52" xfId="9" applyFont="1" applyFill="1" applyBorder="1" applyAlignment="1">
      <alignment horizontal="center" vertical="center"/>
    </xf>
    <xf numFmtId="0" fontId="43" fillId="12" borderId="11" xfId="9" applyFont="1" applyFill="1" applyBorder="1" applyAlignment="1">
      <alignment horizontal="distributed" vertical="center" wrapText="1"/>
    </xf>
    <xf numFmtId="189" fontId="16" fillId="0" borderId="48" xfId="9" applyNumberFormat="1" applyFont="1" applyBorder="1" applyAlignment="1" applyProtection="1">
      <alignment horizontal="left" vertical="center"/>
      <protection locked="0"/>
    </xf>
    <xf numFmtId="0" fontId="43" fillId="12" borderId="130" xfId="9" applyFont="1" applyFill="1" applyBorder="1" applyAlignment="1">
      <alignment horizontal="center" vertical="center"/>
    </xf>
    <xf numFmtId="0" fontId="43" fillId="12" borderId="11" xfId="9" applyFont="1" applyFill="1" applyBorder="1" applyAlignment="1">
      <alignment horizontal="distributed" vertical="center"/>
    </xf>
    <xf numFmtId="0" fontId="43" fillId="12" borderId="56" xfId="9" applyFont="1" applyFill="1" applyBorder="1" applyAlignment="1">
      <alignment horizontal="distributed" vertical="center"/>
    </xf>
    <xf numFmtId="189" fontId="16" fillId="0" borderId="49" xfId="9" applyNumberFormat="1" applyFont="1" applyBorder="1" applyProtection="1">
      <alignment vertical="center"/>
      <protection locked="0"/>
    </xf>
    <xf numFmtId="0" fontId="16" fillId="0" borderId="0" xfId="9" applyFont="1" applyAlignment="1">
      <alignment horizontal="left" vertical="top" wrapText="1"/>
    </xf>
    <xf numFmtId="0" fontId="43" fillId="12" borderId="41" xfId="9" applyFont="1" applyFill="1" applyBorder="1" applyAlignment="1">
      <alignment horizontal="center" vertical="center"/>
    </xf>
    <xf numFmtId="0" fontId="43" fillId="12" borderId="7" xfId="9" applyFont="1" applyFill="1" applyBorder="1" applyAlignment="1">
      <alignment horizontal="distributed" vertical="center"/>
    </xf>
    <xf numFmtId="189" fontId="16" fillId="0" borderId="48" xfId="9" applyNumberFormat="1" applyFont="1" applyBorder="1" applyProtection="1">
      <alignment vertical="center"/>
      <protection locked="0"/>
    </xf>
    <xf numFmtId="0" fontId="16" fillId="0" borderId="0" xfId="9" applyFont="1" applyAlignment="1">
      <alignment horizontal="left" vertical="top"/>
    </xf>
    <xf numFmtId="0" fontId="8" fillId="12" borderId="12" xfId="9" applyFont="1" applyFill="1" applyBorder="1" applyAlignment="1">
      <alignment horizontal="distributed" vertical="center"/>
    </xf>
    <xf numFmtId="177" fontId="16" fillId="0" borderId="0" xfId="9" applyNumberFormat="1" applyFont="1" applyAlignment="1">
      <alignment vertical="top" wrapText="1"/>
    </xf>
    <xf numFmtId="177" fontId="16" fillId="0" borderId="0" xfId="9" applyNumberFormat="1" applyFont="1" applyAlignment="1">
      <alignment vertical="top"/>
    </xf>
    <xf numFmtId="0" fontId="43" fillId="12" borderId="90" xfId="9" applyFont="1" applyFill="1" applyBorder="1" applyAlignment="1">
      <alignment horizontal="center" vertical="center"/>
    </xf>
    <xf numFmtId="177" fontId="16" fillId="0" borderId="0" xfId="9" applyNumberFormat="1" applyFont="1" applyAlignment="1">
      <alignment horizontal="left" vertical="top" wrapText="1"/>
    </xf>
    <xf numFmtId="177" fontId="16" fillId="0" borderId="0" xfId="9" applyNumberFormat="1" applyFont="1" applyAlignment="1">
      <alignment horizontal="left" vertical="top"/>
    </xf>
    <xf numFmtId="0" fontId="8" fillId="5" borderId="132" xfId="1" applyFont="1" applyFill="1" applyBorder="1" applyAlignment="1">
      <alignment horizontal="center" vertical="center"/>
    </xf>
    <xf numFmtId="0" fontId="8" fillId="5" borderId="133" xfId="1" applyFont="1" applyFill="1" applyBorder="1" applyAlignment="1">
      <alignment horizontal="center" vertical="center"/>
    </xf>
    <xf numFmtId="0" fontId="8" fillId="5" borderId="134" xfId="1" applyFont="1" applyFill="1" applyBorder="1" applyAlignment="1">
      <alignment horizontal="center" vertical="center"/>
    </xf>
    <xf numFmtId="0" fontId="8" fillId="5" borderId="47" xfId="1" applyFont="1" applyFill="1" applyBorder="1" applyAlignment="1">
      <alignment horizontal="center" vertical="center"/>
    </xf>
    <xf numFmtId="0" fontId="8" fillId="5" borderId="0" xfId="1" applyFont="1" applyFill="1" applyAlignment="1">
      <alignment horizontal="center" vertical="center"/>
    </xf>
    <xf numFmtId="0" fontId="8" fillId="5" borderId="45" xfId="1" applyFont="1" applyFill="1" applyBorder="1" applyAlignment="1">
      <alignment horizontal="center" vertical="center"/>
    </xf>
    <xf numFmtId="0" fontId="8" fillId="5" borderId="121" xfId="1" applyFont="1" applyFill="1" applyBorder="1" applyAlignment="1">
      <alignment horizontal="center" vertical="center"/>
    </xf>
    <xf numFmtId="0" fontId="8" fillId="5" borderId="122" xfId="1" applyFont="1" applyFill="1" applyBorder="1" applyAlignment="1">
      <alignment horizontal="center" vertical="center"/>
    </xf>
    <xf numFmtId="0" fontId="8" fillId="5" borderId="137" xfId="1" applyFont="1" applyFill="1" applyBorder="1" applyAlignment="1">
      <alignment horizontal="center" vertical="center"/>
    </xf>
    <xf numFmtId="0" fontId="8" fillId="5" borderId="112" xfId="1" applyFont="1" applyFill="1" applyBorder="1" applyAlignment="1">
      <alignment horizontal="center" vertical="center" wrapText="1"/>
    </xf>
    <xf numFmtId="0" fontId="8" fillId="5" borderId="113" xfId="1" applyFont="1" applyFill="1" applyBorder="1" applyAlignment="1">
      <alignment horizontal="center" vertical="center" wrapText="1"/>
    </xf>
    <xf numFmtId="0" fontId="8" fillId="5" borderId="40" xfId="1" applyFont="1" applyFill="1" applyBorder="1" applyAlignment="1">
      <alignment horizontal="center" vertical="center" wrapText="1"/>
    </xf>
    <xf numFmtId="0" fontId="50" fillId="0" borderId="0" xfId="1" applyFont="1" applyAlignment="1">
      <alignment horizontal="center" wrapText="1"/>
    </xf>
    <xf numFmtId="0" fontId="50" fillId="0" borderId="0" xfId="1" applyFont="1"/>
    <xf numFmtId="0" fontId="8" fillId="5" borderId="53"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42" xfId="1" applyFont="1" applyFill="1" applyBorder="1" applyAlignment="1">
      <alignment horizontal="center" vertical="center" wrapText="1"/>
    </xf>
    <xf numFmtId="0" fontId="8" fillId="5" borderId="47" xfId="1" applyFont="1" applyFill="1" applyBorder="1" applyAlignment="1">
      <alignment horizontal="center" vertical="center" wrapText="1"/>
    </xf>
    <xf numFmtId="0" fontId="8" fillId="5" borderId="0" xfId="1" applyFont="1" applyFill="1" applyAlignment="1">
      <alignment horizontal="center" vertical="center" wrapText="1"/>
    </xf>
    <xf numFmtId="0" fontId="8" fillId="5" borderId="45" xfId="1" applyFont="1" applyFill="1" applyBorder="1" applyAlignment="1">
      <alignment horizontal="center" vertical="center" wrapText="1"/>
    </xf>
    <xf numFmtId="0" fontId="8" fillId="5" borderId="54" xfId="1" applyFont="1" applyFill="1" applyBorder="1" applyAlignment="1">
      <alignment horizontal="center" vertical="center"/>
    </xf>
    <xf numFmtId="0" fontId="8" fillId="5" borderId="66" xfId="1" applyFont="1" applyFill="1" applyBorder="1" applyAlignment="1">
      <alignment horizontal="center" vertical="center"/>
    </xf>
    <xf numFmtId="0" fontId="8" fillId="5" borderId="58" xfId="1" applyFont="1" applyFill="1" applyBorder="1" applyAlignment="1">
      <alignment horizontal="center" vertical="center"/>
    </xf>
  </cellXfs>
  <cellStyles count="10">
    <cellStyle name="パーセント 2" xfId="5" xr:uid="{1C2F3159-73B1-4A45-99C6-C2A7740A5932}"/>
    <cellStyle name="標準" xfId="0" builtinId="0"/>
    <cellStyle name="標準 2" xfId="1" xr:uid="{1DDEB73E-84C9-4A1A-B84F-2ECEDF425B0B}"/>
    <cellStyle name="標準 5" xfId="3" xr:uid="{340068F3-42B8-44F8-9418-A1302B6AC5A7}"/>
    <cellStyle name="標準 6" xfId="2" xr:uid="{F5C788A4-53E2-44B9-8785-B536A0219BC2}"/>
    <cellStyle name="標準_データ" xfId="7" xr:uid="{99B14E23-203E-4CE0-888B-629F36908651}"/>
    <cellStyle name="標準_基礎データ調書フォーマット検討用" xfId="8" xr:uid="{496EF29A-6DE0-4C1A-8F7B-B695EC495469}"/>
    <cellStyle name="標準_大学基礎データ調書＜表46－１、２、表47＞" xfId="9" xr:uid="{C5BC0174-0946-453E-90E2-CC3241EE430F}"/>
    <cellStyle name="標準_大学評価申請大学一覧表データ様式" xfId="4" xr:uid="{21EF7DBF-738F-43BF-98F3-87D9B1D0156A}"/>
    <cellStyle name="標準_調書における追加提出資料もと表" xfId="6" xr:uid="{5807E40D-2522-474D-9431-DA1B169FA487}"/>
  </cellStyles>
  <dxfs count="6">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ACAB26F6-9DDD-4DAC-90C4-6BA3C8508A64}"/>
            </a:ext>
          </a:extLst>
        </xdr:cNvPr>
        <xdr:cNvSpPr>
          <a:spLocks noChangeShapeType="1"/>
        </xdr:cNvSpPr>
      </xdr:nvSpPr>
      <xdr:spPr bwMode="auto">
        <a:xfrm flipV="1">
          <a:off x="5505450" y="8763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4F9CDB68-425B-4405-9619-A5BB172E93AB}"/>
            </a:ext>
          </a:extLst>
        </xdr:cNvPr>
        <xdr:cNvSpPr>
          <a:spLocks noChangeShapeType="1"/>
        </xdr:cNvSpPr>
      </xdr:nvSpPr>
      <xdr:spPr bwMode="auto">
        <a:xfrm flipV="1">
          <a:off x="5391150" y="123825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9EA1CA3-6581-4D6D-8AA0-818DB502E7BC}"/>
            </a:ext>
          </a:extLst>
        </xdr:cNvPr>
        <xdr:cNvSpPr>
          <a:spLocks noChangeShapeType="1"/>
        </xdr:cNvSpPr>
      </xdr:nvSpPr>
      <xdr:spPr bwMode="auto">
        <a:xfrm flipV="1">
          <a:off x="5505450" y="16002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1FA8453E-6935-48CC-AA25-C35D502A9F22}"/>
            </a:ext>
          </a:extLst>
        </xdr:cNvPr>
        <xdr:cNvSpPr>
          <a:spLocks noChangeShapeType="1"/>
        </xdr:cNvSpPr>
      </xdr:nvSpPr>
      <xdr:spPr bwMode="auto">
        <a:xfrm flipV="1">
          <a:off x="5505450" y="1962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1D652226-A4F8-43A3-B30E-289539961D70}"/>
            </a:ext>
          </a:extLst>
        </xdr:cNvPr>
        <xdr:cNvSpPr>
          <a:spLocks noChangeShapeType="1"/>
        </xdr:cNvSpPr>
      </xdr:nvSpPr>
      <xdr:spPr bwMode="auto">
        <a:xfrm flipV="1">
          <a:off x="5505450" y="2324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A64903E-3831-4DDD-99B6-57EE9C7FD84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710FD59D-CCF1-41FD-AFD3-763385AE6A77}"/>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E060A11E-5702-46E2-BEC4-3C7360327FE9}"/>
            </a:ext>
          </a:extLst>
        </xdr:cNvPr>
        <xdr:cNvSpPr>
          <a:spLocks noChangeShapeType="1"/>
        </xdr:cNvSpPr>
      </xdr:nvSpPr>
      <xdr:spPr bwMode="auto">
        <a:xfrm flipV="1">
          <a:off x="5505450" y="41338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7F88D268-62B1-45AB-A056-BFD1BCFF1C49}"/>
            </a:ext>
          </a:extLst>
        </xdr:cNvPr>
        <xdr:cNvSpPr>
          <a:spLocks noChangeShapeType="1"/>
        </xdr:cNvSpPr>
      </xdr:nvSpPr>
      <xdr:spPr bwMode="auto">
        <a:xfrm flipV="1">
          <a:off x="5505450" y="4857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F00AB23-43C0-4E91-A4CE-FA01D5BFF1EB}"/>
            </a:ext>
          </a:extLst>
        </xdr:cNvPr>
        <xdr:cNvSpPr>
          <a:spLocks noChangeShapeType="1"/>
        </xdr:cNvSpPr>
      </xdr:nvSpPr>
      <xdr:spPr bwMode="auto">
        <a:xfrm flipV="1">
          <a:off x="5505450" y="5581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CAFB227B-0FBC-4D25-BDD0-AE4FB2C59CC7}"/>
            </a:ext>
          </a:extLst>
        </xdr:cNvPr>
        <xdr:cNvSpPr>
          <a:spLocks noChangeShapeType="1"/>
        </xdr:cNvSpPr>
      </xdr:nvSpPr>
      <xdr:spPr bwMode="auto">
        <a:xfrm flipV="1">
          <a:off x="5324475" y="268605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6444E7A7-733F-41DD-8909-246D13234BC6}"/>
            </a:ext>
          </a:extLst>
        </xdr:cNvPr>
        <xdr:cNvSpPr>
          <a:spLocks noChangeShapeType="1"/>
        </xdr:cNvSpPr>
      </xdr:nvSpPr>
      <xdr:spPr bwMode="auto">
        <a:xfrm flipV="1">
          <a:off x="5505450" y="2324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44531B7C-FA75-4A64-815E-19289045338E}"/>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8690F324-09D0-4B7C-9607-E1AEAA3D9711}"/>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256206DF-5B85-467C-B4F8-1C45DF0808AA}"/>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EE0069EB-02F6-4A0D-A64D-275E55B1E52E}"/>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397D8F29-40EC-4451-BC3A-E72968453EF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52EBBC02-3E3C-434B-AB8E-40B66D9D6647}"/>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140E8B78-7A36-4A72-BA98-993F6682EA69}"/>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334BC5EB-40ED-4DA2-9CC1-F09BA5A720FE}"/>
            </a:ext>
          </a:extLst>
        </xdr:cNvPr>
        <xdr:cNvSpPr>
          <a:spLocks noChangeShapeType="1"/>
        </xdr:cNvSpPr>
      </xdr:nvSpPr>
      <xdr:spPr bwMode="auto">
        <a:xfrm flipV="1">
          <a:off x="5505450" y="4857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48A80FD2-C268-4FBB-BF73-0B3B77F885A6}"/>
            </a:ext>
          </a:extLst>
        </xdr:cNvPr>
        <xdr:cNvSpPr>
          <a:spLocks noChangeShapeType="1"/>
        </xdr:cNvSpPr>
      </xdr:nvSpPr>
      <xdr:spPr bwMode="auto">
        <a:xfrm flipV="1">
          <a:off x="5505450" y="5581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C195E0CB-95B9-4A4F-BD80-F8725A53A0BE}"/>
            </a:ext>
          </a:extLst>
        </xdr:cNvPr>
        <xdr:cNvSpPr>
          <a:spLocks noChangeShapeType="1"/>
        </xdr:cNvSpPr>
      </xdr:nvSpPr>
      <xdr:spPr bwMode="auto">
        <a:xfrm flipV="1">
          <a:off x="5372100" y="377190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AF7E223A-300B-449F-A4E9-8B452B631CB4}"/>
            </a:ext>
          </a:extLst>
        </xdr:cNvPr>
        <xdr:cNvSpPr>
          <a:spLocks noChangeShapeType="1"/>
        </xdr:cNvSpPr>
      </xdr:nvSpPr>
      <xdr:spPr bwMode="auto">
        <a:xfrm flipV="1">
          <a:off x="5505450" y="5943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A89AA327-90CB-402D-9350-312FE11EF251}"/>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379FFD5E-D2FE-4396-8FED-8CFDCE24C136}"/>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F82767C1-BF3F-4F04-BBA2-19379AED3EB8}"/>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85BBB03-9C52-4937-8030-53334118D4CA}"/>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B616C0A2-CBF9-478E-96EB-18EF6215FB1E}"/>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E841A69C-CA31-477B-BA01-E84B4A7D0E44}"/>
            </a:ext>
          </a:extLst>
        </xdr:cNvPr>
        <xdr:cNvSpPr>
          <a:spLocks noChangeShapeType="1"/>
        </xdr:cNvSpPr>
      </xdr:nvSpPr>
      <xdr:spPr bwMode="auto">
        <a:xfrm flipV="1">
          <a:off x="5505450" y="4495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7C3C15C7-EB25-452A-98F4-6D6EEFF1FB5F}"/>
            </a:ext>
          </a:extLst>
        </xdr:cNvPr>
        <xdr:cNvSpPr>
          <a:spLocks noChangeShapeType="1"/>
        </xdr:cNvSpPr>
      </xdr:nvSpPr>
      <xdr:spPr bwMode="auto">
        <a:xfrm flipV="1">
          <a:off x="5505450" y="5219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571F02D2-B314-47E9-9BC0-E1E72C8FD439}"/>
            </a:ext>
          </a:extLst>
        </xdr:cNvPr>
        <xdr:cNvSpPr>
          <a:spLocks noChangeShapeType="1"/>
        </xdr:cNvSpPr>
      </xdr:nvSpPr>
      <xdr:spPr bwMode="auto">
        <a:xfrm flipV="1">
          <a:off x="5505450" y="5219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7E3A8FBA-034F-450E-AE8B-07D7A19E3EFA}"/>
            </a:ext>
          </a:extLst>
        </xdr:cNvPr>
        <xdr:cNvSpPr>
          <a:spLocks noChangeShapeType="1"/>
        </xdr:cNvSpPr>
      </xdr:nvSpPr>
      <xdr:spPr bwMode="auto">
        <a:xfrm flipV="1">
          <a:off x="5505450" y="6305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45FEC00D-9C50-4930-87BB-46CF97A9BD71}"/>
            </a:ext>
          </a:extLst>
        </xdr:cNvPr>
        <xdr:cNvSpPr>
          <a:spLocks noChangeShapeType="1"/>
        </xdr:cNvSpPr>
      </xdr:nvSpPr>
      <xdr:spPr bwMode="auto">
        <a:xfrm flipV="1">
          <a:off x="5505450" y="6667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8" name="Line 6">
          <a:extLst>
            <a:ext uri="{FF2B5EF4-FFF2-40B4-BE49-F238E27FC236}">
              <a16:creationId xmlns:a16="http://schemas.microsoft.com/office/drawing/2014/main" id="{E71DBB18-E582-4683-9933-D0E426EC61D9}"/>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9" name="Line 16">
          <a:extLst>
            <a:ext uri="{FF2B5EF4-FFF2-40B4-BE49-F238E27FC236}">
              <a16:creationId xmlns:a16="http://schemas.microsoft.com/office/drawing/2014/main" id="{2928D522-076A-43E7-AF86-F5E9D76F93AC}"/>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0" name="Line 17">
          <a:extLst>
            <a:ext uri="{FF2B5EF4-FFF2-40B4-BE49-F238E27FC236}">
              <a16:creationId xmlns:a16="http://schemas.microsoft.com/office/drawing/2014/main" id="{D53026B7-ED22-4398-8D0A-86EC01D60CBF}"/>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1" name="Line 18">
          <a:extLst>
            <a:ext uri="{FF2B5EF4-FFF2-40B4-BE49-F238E27FC236}">
              <a16:creationId xmlns:a16="http://schemas.microsoft.com/office/drawing/2014/main" id="{8B2F2CB6-C28C-46F7-9713-E0BF02062B4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2" name="Line 19">
          <a:extLst>
            <a:ext uri="{FF2B5EF4-FFF2-40B4-BE49-F238E27FC236}">
              <a16:creationId xmlns:a16="http://schemas.microsoft.com/office/drawing/2014/main" id="{5CC9BCA0-5C9A-4A09-A952-9B5D78E03187}"/>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E0890B4F-24EE-47A3-A4DB-C0496A1A7FEE}"/>
            </a:ext>
          </a:extLst>
        </xdr:cNvPr>
        <xdr:cNvSpPr>
          <a:spLocks noChangeShapeType="1"/>
        </xdr:cNvSpPr>
      </xdr:nvSpPr>
      <xdr:spPr bwMode="auto">
        <a:xfrm flipV="1">
          <a:off x="4248150" y="8572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46EBF3D9-373D-43DE-9072-215E621C4F01}"/>
            </a:ext>
          </a:extLst>
        </xdr:cNvPr>
        <xdr:cNvSpPr>
          <a:spLocks noChangeShapeType="1"/>
        </xdr:cNvSpPr>
      </xdr:nvSpPr>
      <xdr:spPr bwMode="auto">
        <a:xfrm flipV="1">
          <a:off x="4133850" y="121920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4514950B-8CD2-4653-9814-5FD62BA8306D}"/>
            </a:ext>
          </a:extLst>
        </xdr:cNvPr>
        <xdr:cNvSpPr>
          <a:spLocks noChangeShapeType="1"/>
        </xdr:cNvSpPr>
      </xdr:nvSpPr>
      <xdr:spPr bwMode="auto">
        <a:xfrm flipV="1">
          <a:off x="4248150" y="1581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6E166904-123D-4590-BDAD-011DF0282D0E}"/>
            </a:ext>
          </a:extLst>
        </xdr:cNvPr>
        <xdr:cNvSpPr>
          <a:spLocks noChangeShapeType="1"/>
        </xdr:cNvSpPr>
      </xdr:nvSpPr>
      <xdr:spPr bwMode="auto">
        <a:xfrm flipV="1">
          <a:off x="4248150" y="1943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2D89C999-7185-4076-9591-0C5528DF0F46}"/>
            </a:ext>
          </a:extLst>
        </xdr:cNvPr>
        <xdr:cNvSpPr>
          <a:spLocks noChangeShapeType="1"/>
        </xdr:cNvSpPr>
      </xdr:nvSpPr>
      <xdr:spPr bwMode="auto">
        <a:xfrm flipV="1">
          <a:off x="424815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54DEE7E6-902D-45E3-9297-DEB6DCB3880C}"/>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58F5240B-B602-40A7-96E6-E301A105C29C}"/>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A957294C-1AB8-4071-A3A7-FC4F8EB31F27}"/>
            </a:ext>
          </a:extLst>
        </xdr:cNvPr>
        <xdr:cNvSpPr>
          <a:spLocks noChangeShapeType="1"/>
        </xdr:cNvSpPr>
      </xdr:nvSpPr>
      <xdr:spPr bwMode="auto">
        <a:xfrm flipV="1">
          <a:off x="4248150" y="4114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EC31163D-3861-418C-97E2-20687C61838D}"/>
            </a:ext>
          </a:extLst>
        </xdr:cNvPr>
        <xdr:cNvSpPr>
          <a:spLocks noChangeShapeType="1"/>
        </xdr:cNvSpPr>
      </xdr:nvSpPr>
      <xdr:spPr bwMode="auto">
        <a:xfrm flipV="1">
          <a:off x="424815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A3DB04FE-8E19-4828-87A8-5D072BD6E4A4}"/>
            </a:ext>
          </a:extLst>
        </xdr:cNvPr>
        <xdr:cNvSpPr>
          <a:spLocks noChangeShapeType="1"/>
        </xdr:cNvSpPr>
      </xdr:nvSpPr>
      <xdr:spPr bwMode="auto">
        <a:xfrm flipV="1">
          <a:off x="424815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8F9A6697-4A7B-44F1-8FEB-3A78C7C6BA22}"/>
            </a:ext>
          </a:extLst>
        </xdr:cNvPr>
        <xdr:cNvSpPr>
          <a:spLocks noChangeShapeType="1"/>
        </xdr:cNvSpPr>
      </xdr:nvSpPr>
      <xdr:spPr bwMode="auto">
        <a:xfrm flipV="1">
          <a:off x="406717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AF73C6C0-BA59-46A1-B44B-8C27876E533B}"/>
            </a:ext>
          </a:extLst>
        </xdr:cNvPr>
        <xdr:cNvSpPr>
          <a:spLocks noChangeShapeType="1"/>
        </xdr:cNvSpPr>
      </xdr:nvSpPr>
      <xdr:spPr bwMode="auto">
        <a:xfrm flipV="1">
          <a:off x="424815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9865C8A8-A62A-4317-8EE3-B04BDD5710E0}"/>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8350C379-B350-4EB0-959A-7AA51627D28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4A26B8B3-A984-4874-9F8D-358B9412C9D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8C2566C8-BC5D-4ADF-BBFC-74D2C23D5693}"/>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5C62FB87-9DBE-4532-8B94-8B3504EA86E7}"/>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9371F6CC-0967-4336-9243-25D9B09A9265}"/>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9264F342-1C7F-4B2B-A526-8A33AFC3E4E6}"/>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D9A79867-AFFC-4841-AF8D-308B8344A816}"/>
            </a:ext>
          </a:extLst>
        </xdr:cNvPr>
        <xdr:cNvSpPr>
          <a:spLocks noChangeShapeType="1"/>
        </xdr:cNvSpPr>
      </xdr:nvSpPr>
      <xdr:spPr bwMode="auto">
        <a:xfrm flipV="1">
          <a:off x="424815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644B8557-01C5-4B88-A972-5694E4B5EA5E}"/>
            </a:ext>
          </a:extLst>
        </xdr:cNvPr>
        <xdr:cNvSpPr>
          <a:spLocks noChangeShapeType="1"/>
        </xdr:cNvSpPr>
      </xdr:nvSpPr>
      <xdr:spPr bwMode="auto">
        <a:xfrm flipV="1">
          <a:off x="424815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4FA67D14-C0FC-4AC4-829B-CB438732E9CB}"/>
            </a:ext>
          </a:extLst>
        </xdr:cNvPr>
        <xdr:cNvSpPr>
          <a:spLocks noChangeShapeType="1"/>
        </xdr:cNvSpPr>
      </xdr:nvSpPr>
      <xdr:spPr bwMode="auto">
        <a:xfrm flipV="1">
          <a:off x="4114800" y="37528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9707719B-9E9E-46E9-A6CE-19C9D487C120}"/>
            </a:ext>
          </a:extLst>
        </xdr:cNvPr>
        <xdr:cNvSpPr>
          <a:spLocks noChangeShapeType="1"/>
        </xdr:cNvSpPr>
      </xdr:nvSpPr>
      <xdr:spPr bwMode="auto">
        <a:xfrm flipV="1">
          <a:off x="424815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BE6B5497-A6D3-49CF-B3D6-76447FE18D94}"/>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9DB26FD4-B45A-438D-8CE1-182612C7760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523DD790-FA14-4291-9860-933591887627}"/>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3C52CE55-C4A1-485B-B665-37BC2E9F5D9D}"/>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50ABD13B-CCF7-4DE0-8DDD-D301668AB0C3}"/>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22942BB9-B7DB-4964-B5AA-2C3D983D8503}"/>
            </a:ext>
          </a:extLst>
        </xdr:cNvPr>
        <xdr:cNvSpPr>
          <a:spLocks noChangeShapeType="1"/>
        </xdr:cNvSpPr>
      </xdr:nvSpPr>
      <xdr:spPr bwMode="auto">
        <a:xfrm flipV="1">
          <a:off x="4248150" y="4476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C68D10B0-AD95-4FBB-B5E3-3FDF91280A0C}"/>
            </a:ext>
          </a:extLst>
        </xdr:cNvPr>
        <xdr:cNvSpPr>
          <a:spLocks noChangeShapeType="1"/>
        </xdr:cNvSpPr>
      </xdr:nvSpPr>
      <xdr:spPr bwMode="auto">
        <a:xfrm flipV="1">
          <a:off x="424815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22D707DF-73A9-4D82-A539-4C798F6B9218}"/>
            </a:ext>
          </a:extLst>
        </xdr:cNvPr>
        <xdr:cNvSpPr>
          <a:spLocks noChangeShapeType="1"/>
        </xdr:cNvSpPr>
      </xdr:nvSpPr>
      <xdr:spPr bwMode="auto">
        <a:xfrm flipV="1">
          <a:off x="424815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A91B69E6-C898-4B7D-A358-4B17F7CE04A4}"/>
            </a:ext>
          </a:extLst>
        </xdr:cNvPr>
        <xdr:cNvSpPr>
          <a:spLocks noChangeShapeType="1"/>
        </xdr:cNvSpPr>
      </xdr:nvSpPr>
      <xdr:spPr bwMode="auto">
        <a:xfrm flipV="1">
          <a:off x="4248150" y="6286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925B0ADF-7B2D-46F5-AA4B-6E0F84D2519D}"/>
            </a:ext>
          </a:extLst>
        </xdr:cNvPr>
        <xdr:cNvSpPr>
          <a:spLocks noChangeShapeType="1"/>
        </xdr:cNvSpPr>
      </xdr:nvSpPr>
      <xdr:spPr bwMode="auto">
        <a:xfrm flipV="1">
          <a:off x="4248150" y="66484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64" name="Line 23">
          <a:extLst>
            <a:ext uri="{FF2B5EF4-FFF2-40B4-BE49-F238E27FC236}">
              <a16:creationId xmlns:a16="http://schemas.microsoft.com/office/drawing/2014/main" id="{E460BC26-76A2-4FBF-951E-C230703A3D5F}"/>
            </a:ext>
          </a:extLst>
        </xdr:cNvPr>
        <xdr:cNvSpPr>
          <a:spLocks noChangeShapeType="1"/>
        </xdr:cNvSpPr>
      </xdr:nvSpPr>
      <xdr:spPr bwMode="auto">
        <a:xfrm flipV="1">
          <a:off x="424815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19" name="Line 1">
          <a:extLst>
            <a:ext uri="{FF2B5EF4-FFF2-40B4-BE49-F238E27FC236}">
              <a16:creationId xmlns:a16="http://schemas.microsoft.com/office/drawing/2014/main" id="{F1CDB8A1-16F4-4D55-A1D7-E2D554408824}"/>
            </a:ext>
          </a:extLst>
        </xdr:cNvPr>
        <xdr:cNvSpPr>
          <a:spLocks noChangeShapeType="1"/>
        </xdr:cNvSpPr>
      </xdr:nvSpPr>
      <xdr:spPr bwMode="auto">
        <a:xfrm flipV="1">
          <a:off x="4772025" y="59817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20" name="Line 2">
          <a:extLst>
            <a:ext uri="{FF2B5EF4-FFF2-40B4-BE49-F238E27FC236}">
              <a16:creationId xmlns:a16="http://schemas.microsoft.com/office/drawing/2014/main" id="{4E86A55B-C4C4-4994-BAF0-AE3DE61989EE}"/>
            </a:ext>
          </a:extLst>
        </xdr:cNvPr>
        <xdr:cNvSpPr>
          <a:spLocks noChangeShapeType="1"/>
        </xdr:cNvSpPr>
      </xdr:nvSpPr>
      <xdr:spPr bwMode="auto">
        <a:xfrm flipV="1">
          <a:off x="521017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21" name="Line 3">
          <a:extLst>
            <a:ext uri="{FF2B5EF4-FFF2-40B4-BE49-F238E27FC236}">
              <a16:creationId xmlns:a16="http://schemas.microsoft.com/office/drawing/2014/main" id="{9437956C-2154-4D5F-A71A-D0ECFC6C43EE}"/>
            </a:ext>
          </a:extLst>
        </xdr:cNvPr>
        <xdr:cNvSpPr>
          <a:spLocks noChangeShapeType="1"/>
        </xdr:cNvSpPr>
      </xdr:nvSpPr>
      <xdr:spPr bwMode="auto">
        <a:xfrm flipV="1">
          <a:off x="4914900" y="52578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22" name="Line 4">
          <a:extLst>
            <a:ext uri="{FF2B5EF4-FFF2-40B4-BE49-F238E27FC236}">
              <a16:creationId xmlns:a16="http://schemas.microsoft.com/office/drawing/2014/main" id="{2B05CB8D-2359-4BBA-AD1F-714911529E7D}"/>
            </a:ext>
          </a:extLst>
        </xdr:cNvPr>
        <xdr:cNvSpPr>
          <a:spLocks noChangeShapeType="1"/>
        </xdr:cNvSpPr>
      </xdr:nvSpPr>
      <xdr:spPr bwMode="auto">
        <a:xfrm flipV="1">
          <a:off x="5343525" y="91440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23" name="Line 5">
          <a:extLst>
            <a:ext uri="{FF2B5EF4-FFF2-40B4-BE49-F238E27FC236}">
              <a16:creationId xmlns:a16="http://schemas.microsoft.com/office/drawing/2014/main" id="{BBA5791E-4CD8-4E9B-8A69-3231F5830632}"/>
            </a:ext>
          </a:extLst>
        </xdr:cNvPr>
        <xdr:cNvSpPr>
          <a:spLocks noChangeShapeType="1"/>
        </xdr:cNvSpPr>
      </xdr:nvSpPr>
      <xdr:spPr bwMode="auto">
        <a:xfrm flipV="1">
          <a:off x="5143500" y="3448050"/>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24" name="Line 6">
          <a:extLst>
            <a:ext uri="{FF2B5EF4-FFF2-40B4-BE49-F238E27FC236}">
              <a16:creationId xmlns:a16="http://schemas.microsoft.com/office/drawing/2014/main" id="{FE3A436D-4E5E-4389-B070-332BB922D840}"/>
            </a:ext>
          </a:extLst>
        </xdr:cNvPr>
        <xdr:cNvSpPr>
          <a:spLocks noChangeShapeType="1"/>
        </xdr:cNvSpPr>
      </xdr:nvSpPr>
      <xdr:spPr bwMode="auto">
        <a:xfrm flipV="1">
          <a:off x="5343525" y="12858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25" name="Line 7">
          <a:extLst>
            <a:ext uri="{FF2B5EF4-FFF2-40B4-BE49-F238E27FC236}">
              <a16:creationId xmlns:a16="http://schemas.microsoft.com/office/drawing/2014/main" id="{305265A2-9455-4CF1-AA9F-4A8AD71EDE4D}"/>
            </a:ext>
          </a:extLst>
        </xdr:cNvPr>
        <xdr:cNvSpPr>
          <a:spLocks noChangeShapeType="1"/>
        </xdr:cNvSpPr>
      </xdr:nvSpPr>
      <xdr:spPr bwMode="auto">
        <a:xfrm flipV="1">
          <a:off x="5343525" y="16478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6" name="Line 8">
          <a:extLst>
            <a:ext uri="{FF2B5EF4-FFF2-40B4-BE49-F238E27FC236}">
              <a16:creationId xmlns:a16="http://schemas.microsoft.com/office/drawing/2014/main" id="{1FDC97E6-4DD4-48D5-9C8A-0FC6ED760973}"/>
            </a:ext>
          </a:extLst>
        </xdr:cNvPr>
        <xdr:cNvSpPr>
          <a:spLocks noChangeShapeType="1"/>
        </xdr:cNvSpPr>
      </xdr:nvSpPr>
      <xdr:spPr bwMode="auto">
        <a:xfrm flipV="1">
          <a:off x="534352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27" name="Line 9">
          <a:extLst>
            <a:ext uri="{FF2B5EF4-FFF2-40B4-BE49-F238E27FC236}">
              <a16:creationId xmlns:a16="http://schemas.microsoft.com/office/drawing/2014/main" id="{08D9930D-AD25-4B75-B8B1-B4C5D4FDC553}"/>
            </a:ext>
          </a:extLst>
        </xdr:cNvPr>
        <xdr:cNvSpPr>
          <a:spLocks noChangeShapeType="1"/>
        </xdr:cNvSpPr>
      </xdr:nvSpPr>
      <xdr:spPr bwMode="auto">
        <a:xfrm flipV="1">
          <a:off x="534352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28" name="Line 10">
          <a:extLst>
            <a:ext uri="{FF2B5EF4-FFF2-40B4-BE49-F238E27FC236}">
              <a16:creationId xmlns:a16="http://schemas.microsoft.com/office/drawing/2014/main" id="{F00AD491-C78B-4D24-941E-7CED3EC8A86B}"/>
            </a:ext>
          </a:extLst>
        </xdr:cNvPr>
        <xdr:cNvSpPr>
          <a:spLocks noChangeShapeType="1"/>
        </xdr:cNvSpPr>
      </xdr:nvSpPr>
      <xdr:spPr bwMode="auto">
        <a:xfrm flipV="1">
          <a:off x="5200650" y="2733675"/>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29" name="Line 11">
          <a:extLst>
            <a:ext uri="{FF2B5EF4-FFF2-40B4-BE49-F238E27FC236}">
              <a16:creationId xmlns:a16="http://schemas.microsoft.com/office/drawing/2014/main" id="{6D96CDBC-7C93-43EB-99ED-98648B6F711D}"/>
            </a:ext>
          </a:extLst>
        </xdr:cNvPr>
        <xdr:cNvSpPr>
          <a:spLocks noChangeShapeType="1"/>
        </xdr:cNvSpPr>
      </xdr:nvSpPr>
      <xdr:spPr bwMode="auto">
        <a:xfrm flipV="1">
          <a:off x="5343525" y="30956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30" name="Line 12">
          <a:extLst>
            <a:ext uri="{FF2B5EF4-FFF2-40B4-BE49-F238E27FC236}">
              <a16:creationId xmlns:a16="http://schemas.microsoft.com/office/drawing/2014/main" id="{19EB3227-BECB-4B3C-831B-CDD891C78C0C}"/>
            </a:ext>
          </a:extLst>
        </xdr:cNvPr>
        <xdr:cNvSpPr>
          <a:spLocks noChangeShapeType="1"/>
        </xdr:cNvSpPr>
      </xdr:nvSpPr>
      <xdr:spPr bwMode="auto">
        <a:xfrm flipV="1">
          <a:off x="5343525" y="41814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31" name="Line 13">
          <a:extLst>
            <a:ext uri="{FF2B5EF4-FFF2-40B4-BE49-F238E27FC236}">
              <a16:creationId xmlns:a16="http://schemas.microsoft.com/office/drawing/2014/main" id="{628415C0-BFDF-4ADF-BA23-D7A62755D20A}"/>
            </a:ext>
          </a:extLst>
        </xdr:cNvPr>
        <xdr:cNvSpPr>
          <a:spLocks noChangeShapeType="1"/>
        </xdr:cNvSpPr>
      </xdr:nvSpPr>
      <xdr:spPr bwMode="auto">
        <a:xfrm flipV="1">
          <a:off x="5343525" y="38195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2" name="Line 14">
          <a:extLst>
            <a:ext uri="{FF2B5EF4-FFF2-40B4-BE49-F238E27FC236}">
              <a16:creationId xmlns:a16="http://schemas.microsoft.com/office/drawing/2014/main" id="{3DD39F5C-97DF-4F13-864D-28A69BDF4C87}"/>
            </a:ext>
          </a:extLst>
        </xdr:cNvPr>
        <xdr:cNvSpPr>
          <a:spLocks noChangeShapeType="1"/>
        </xdr:cNvSpPr>
      </xdr:nvSpPr>
      <xdr:spPr bwMode="auto">
        <a:xfrm flipV="1">
          <a:off x="534352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33" name="Line 15">
          <a:extLst>
            <a:ext uri="{FF2B5EF4-FFF2-40B4-BE49-F238E27FC236}">
              <a16:creationId xmlns:a16="http://schemas.microsoft.com/office/drawing/2014/main" id="{22A205F4-78E6-44E5-A532-A531E9EC3041}"/>
            </a:ext>
          </a:extLst>
        </xdr:cNvPr>
        <xdr:cNvSpPr>
          <a:spLocks noChangeShapeType="1"/>
        </xdr:cNvSpPr>
      </xdr:nvSpPr>
      <xdr:spPr bwMode="auto">
        <a:xfrm flipV="1">
          <a:off x="5334000" y="49053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4" name="Line 16">
          <a:extLst>
            <a:ext uri="{FF2B5EF4-FFF2-40B4-BE49-F238E27FC236}">
              <a16:creationId xmlns:a16="http://schemas.microsoft.com/office/drawing/2014/main" id="{AB65C278-0E08-4D2A-884D-CA60BC856E65}"/>
            </a:ext>
          </a:extLst>
        </xdr:cNvPr>
        <xdr:cNvSpPr>
          <a:spLocks noChangeShapeType="1"/>
        </xdr:cNvSpPr>
      </xdr:nvSpPr>
      <xdr:spPr bwMode="auto">
        <a:xfrm flipV="1">
          <a:off x="521017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35" name="Line 17">
          <a:extLst>
            <a:ext uri="{FF2B5EF4-FFF2-40B4-BE49-F238E27FC236}">
              <a16:creationId xmlns:a16="http://schemas.microsoft.com/office/drawing/2014/main" id="{BB0B2020-4CBD-4240-907A-7FD437895D8F}"/>
            </a:ext>
          </a:extLst>
        </xdr:cNvPr>
        <xdr:cNvSpPr>
          <a:spLocks noChangeShapeType="1"/>
        </xdr:cNvSpPr>
      </xdr:nvSpPr>
      <xdr:spPr bwMode="auto">
        <a:xfrm flipV="1">
          <a:off x="4848225" y="52578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36" name="Line 7">
          <a:extLst>
            <a:ext uri="{FF2B5EF4-FFF2-40B4-BE49-F238E27FC236}">
              <a16:creationId xmlns:a16="http://schemas.microsoft.com/office/drawing/2014/main" id="{D5928470-F7BC-43CA-B794-D0F19A4EA09D}"/>
            </a:ext>
          </a:extLst>
        </xdr:cNvPr>
        <xdr:cNvSpPr>
          <a:spLocks noChangeShapeType="1"/>
        </xdr:cNvSpPr>
      </xdr:nvSpPr>
      <xdr:spPr bwMode="auto">
        <a:xfrm flipV="1">
          <a:off x="534352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7" name="Line 9">
          <a:extLst>
            <a:ext uri="{FF2B5EF4-FFF2-40B4-BE49-F238E27FC236}">
              <a16:creationId xmlns:a16="http://schemas.microsoft.com/office/drawing/2014/main" id="{67C49FC7-D628-469E-A649-77C075E7082D}"/>
            </a:ext>
          </a:extLst>
        </xdr:cNvPr>
        <xdr:cNvSpPr>
          <a:spLocks noChangeShapeType="1"/>
        </xdr:cNvSpPr>
      </xdr:nvSpPr>
      <xdr:spPr bwMode="auto">
        <a:xfrm flipV="1">
          <a:off x="534352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8" name="Line 7">
          <a:extLst>
            <a:ext uri="{FF2B5EF4-FFF2-40B4-BE49-F238E27FC236}">
              <a16:creationId xmlns:a16="http://schemas.microsoft.com/office/drawing/2014/main" id="{C9A6941A-76CE-42B4-873E-CCC2C23EC54A}"/>
            </a:ext>
          </a:extLst>
        </xdr:cNvPr>
        <xdr:cNvSpPr>
          <a:spLocks noChangeShapeType="1"/>
        </xdr:cNvSpPr>
      </xdr:nvSpPr>
      <xdr:spPr bwMode="auto">
        <a:xfrm flipV="1">
          <a:off x="534352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9" name="Line 11">
          <a:extLst>
            <a:ext uri="{FF2B5EF4-FFF2-40B4-BE49-F238E27FC236}">
              <a16:creationId xmlns:a16="http://schemas.microsoft.com/office/drawing/2014/main" id="{CE591686-1C33-4F28-9AB4-B5C25BF05831}"/>
            </a:ext>
          </a:extLst>
        </xdr:cNvPr>
        <xdr:cNvSpPr>
          <a:spLocks noChangeShapeType="1"/>
        </xdr:cNvSpPr>
      </xdr:nvSpPr>
      <xdr:spPr bwMode="auto">
        <a:xfrm flipV="1">
          <a:off x="534352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40" name="Line 7">
          <a:extLst>
            <a:ext uri="{FF2B5EF4-FFF2-40B4-BE49-F238E27FC236}">
              <a16:creationId xmlns:a16="http://schemas.microsoft.com/office/drawing/2014/main" id="{D96B8FEE-6BB8-43AC-93AD-17C099D67583}"/>
            </a:ext>
          </a:extLst>
        </xdr:cNvPr>
        <xdr:cNvSpPr>
          <a:spLocks noChangeShapeType="1"/>
        </xdr:cNvSpPr>
      </xdr:nvSpPr>
      <xdr:spPr bwMode="auto">
        <a:xfrm flipV="1">
          <a:off x="534352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29822989-B235-4DCA-A69A-41D5AC2A6C87}"/>
            </a:ext>
          </a:extLst>
        </xdr:cNvPr>
        <xdr:cNvSpPr>
          <a:spLocks noChangeShapeType="1"/>
        </xdr:cNvSpPr>
      </xdr:nvSpPr>
      <xdr:spPr bwMode="auto">
        <a:xfrm flipV="1">
          <a:off x="3124200" y="2095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B2D904D8-92F3-4A34-8D8F-45E54A868613}"/>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60FAA8B7-CD74-40ED-BBA4-9EC963499DFC}"/>
            </a:ext>
          </a:extLst>
        </xdr:cNvPr>
        <xdr:cNvSpPr>
          <a:spLocks noChangeShapeType="1"/>
        </xdr:cNvSpPr>
      </xdr:nvSpPr>
      <xdr:spPr bwMode="auto">
        <a:xfrm flipV="1">
          <a:off x="3133725" y="2466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154D95A3-FD31-4F2E-8F11-C5E09948AC46}"/>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4EF375D7-20A5-481B-AFA1-2C49323C8B4F}"/>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97795215-77D0-4336-BE36-3A5286A6C071}"/>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3E95183B-BA72-4DB1-A656-FA5D570B803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93EC08BE-35F5-4455-98D3-BB5228398EF7}"/>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1CDF42BB-B7EB-494E-9630-1D22685F443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4EA55A83-9FF4-48DA-9F25-390393A76916}"/>
            </a:ext>
          </a:extLst>
        </xdr:cNvPr>
        <xdr:cNvSpPr>
          <a:spLocks noChangeShapeType="1"/>
        </xdr:cNvSpPr>
      </xdr:nvSpPr>
      <xdr:spPr bwMode="auto">
        <a:xfrm flipV="1">
          <a:off x="2476500" y="1323975"/>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DF525B92-C8F1-4191-9267-F001E39410F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0B5D2B47-5E44-4713-A9E7-E7BEB99F697A}"/>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DC777ED4-FF56-43C0-876A-4C397E8A68F0}"/>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178005CD-1F6C-4B4D-BB8C-4DA1ADCFF3E8}"/>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C473A093-9159-494F-9DA7-B1EF4C6DA2C3}"/>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5D8EEE4C-09BB-4E72-A8F1-EFA466E2C0E6}"/>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B9A43BA2-4860-4B14-975A-27DADF8061B4}"/>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37EAD1B0-5E4E-499D-B8E2-5FB2B6314E9A}"/>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6B3B64E9-ED51-429F-9D38-4FF9AE10BA0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3A72CAD7-3419-4142-B9EB-F7F56B6A011B}"/>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F5A0C559-2BB5-4B17-9D22-4C68AC66C48A}"/>
            </a:ext>
          </a:extLst>
        </xdr:cNvPr>
        <xdr:cNvSpPr>
          <a:spLocks noChangeShapeType="1"/>
        </xdr:cNvSpPr>
      </xdr:nvSpPr>
      <xdr:spPr bwMode="auto">
        <a:xfrm flipV="1">
          <a:off x="2945947" y="937532"/>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CA2BD9D3-3800-44CA-BCB7-88544C0C1C2B}"/>
            </a:ext>
          </a:extLst>
        </xdr:cNvPr>
        <xdr:cNvSpPr>
          <a:spLocks noChangeShapeType="1"/>
        </xdr:cNvSpPr>
      </xdr:nvSpPr>
      <xdr:spPr bwMode="auto">
        <a:xfrm flipV="1">
          <a:off x="2543175" y="26574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952660D4-62E2-41D5-9E91-ECAB2EAA6A02}"/>
            </a:ext>
          </a:extLst>
        </xdr:cNvPr>
        <xdr:cNvSpPr>
          <a:spLocks noChangeShapeType="1"/>
        </xdr:cNvSpPr>
      </xdr:nvSpPr>
      <xdr:spPr bwMode="auto">
        <a:xfrm flipV="1">
          <a:off x="3133725" y="3990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81A9985C-0149-404A-B925-E211F3E685E1}"/>
            </a:ext>
          </a:extLst>
        </xdr:cNvPr>
        <xdr:cNvSpPr>
          <a:spLocks noChangeShapeType="1"/>
        </xdr:cNvSpPr>
      </xdr:nvSpPr>
      <xdr:spPr bwMode="auto">
        <a:xfrm flipV="1">
          <a:off x="312420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081BB6EC-751E-4FDF-B839-8FEFFF81F27B}"/>
            </a:ext>
          </a:extLst>
        </xdr:cNvPr>
        <xdr:cNvSpPr>
          <a:spLocks noChangeShapeType="1"/>
        </xdr:cNvSpPr>
      </xdr:nvSpPr>
      <xdr:spPr bwMode="auto">
        <a:xfrm>
          <a:off x="3124200" y="2847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9F80AE65-8673-4A84-B8DF-D6B54B142432}"/>
            </a:ext>
          </a:extLst>
        </xdr:cNvPr>
        <xdr:cNvSpPr>
          <a:spLocks noChangeShapeType="1"/>
        </xdr:cNvSpPr>
      </xdr:nvSpPr>
      <xdr:spPr bwMode="auto">
        <a:xfrm>
          <a:off x="311467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D4FF1E23-F183-4E28-BA3F-1839644345C6}"/>
            </a:ext>
          </a:extLst>
        </xdr:cNvPr>
        <xdr:cNvSpPr>
          <a:spLocks noChangeShapeType="1"/>
        </xdr:cNvSpPr>
      </xdr:nvSpPr>
      <xdr:spPr bwMode="auto">
        <a:xfrm flipV="1">
          <a:off x="2390775" y="4371975"/>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3BD3-86EC-4149-A62F-E957D56FA9EF}">
  <dimension ref="A1:K13"/>
  <sheetViews>
    <sheetView tabSelected="1" view="pageBreakPreview" zoomScaleNormal="70" zoomScaleSheetLayoutView="100" workbookViewId="0"/>
  </sheetViews>
  <sheetFormatPr defaultRowHeight="45" customHeight="1"/>
  <cols>
    <col min="1" max="1" width="125.5" style="2" customWidth="1"/>
    <col min="2" max="12" width="9" style="2"/>
    <col min="13" max="13" width="7.875" style="2" customWidth="1"/>
    <col min="14" max="256" width="9" style="2"/>
    <col min="257" max="257" width="125.5" style="2" customWidth="1"/>
    <col min="258" max="268" width="9" style="2"/>
    <col min="269" max="269" width="7.875" style="2" customWidth="1"/>
    <col min="270" max="512" width="9" style="2"/>
    <col min="513" max="513" width="125.5" style="2" customWidth="1"/>
    <col min="514" max="524" width="9" style="2"/>
    <col min="525" max="525" width="7.875" style="2" customWidth="1"/>
    <col min="526" max="768" width="9" style="2"/>
    <col min="769" max="769" width="125.5" style="2" customWidth="1"/>
    <col min="770" max="780" width="9" style="2"/>
    <col min="781" max="781" width="7.875" style="2" customWidth="1"/>
    <col min="782" max="1024" width="9" style="2"/>
    <col min="1025" max="1025" width="125.5" style="2" customWidth="1"/>
    <col min="1026" max="1036" width="9" style="2"/>
    <col min="1037" max="1037" width="7.875" style="2" customWidth="1"/>
    <col min="1038" max="1280" width="9" style="2"/>
    <col min="1281" max="1281" width="125.5" style="2" customWidth="1"/>
    <col min="1282" max="1292" width="9" style="2"/>
    <col min="1293" max="1293" width="7.875" style="2" customWidth="1"/>
    <col min="1294" max="1536" width="9" style="2"/>
    <col min="1537" max="1537" width="125.5" style="2" customWidth="1"/>
    <col min="1538" max="1548" width="9" style="2"/>
    <col min="1549" max="1549" width="7.875" style="2" customWidth="1"/>
    <col min="1550" max="1792" width="9" style="2"/>
    <col min="1793" max="1793" width="125.5" style="2" customWidth="1"/>
    <col min="1794" max="1804" width="9" style="2"/>
    <col min="1805" max="1805" width="7.875" style="2" customWidth="1"/>
    <col min="1806" max="2048" width="9" style="2"/>
    <col min="2049" max="2049" width="125.5" style="2" customWidth="1"/>
    <col min="2050" max="2060" width="9" style="2"/>
    <col min="2061" max="2061" width="7.875" style="2" customWidth="1"/>
    <col min="2062" max="2304" width="9" style="2"/>
    <col min="2305" max="2305" width="125.5" style="2" customWidth="1"/>
    <col min="2306" max="2316" width="9" style="2"/>
    <col min="2317" max="2317" width="7.875" style="2" customWidth="1"/>
    <col min="2318" max="2560" width="9" style="2"/>
    <col min="2561" max="2561" width="125.5" style="2" customWidth="1"/>
    <col min="2562" max="2572" width="9" style="2"/>
    <col min="2573" max="2573" width="7.875" style="2" customWidth="1"/>
    <col min="2574" max="2816" width="9" style="2"/>
    <col min="2817" max="2817" width="125.5" style="2" customWidth="1"/>
    <col min="2818" max="2828" width="9" style="2"/>
    <col min="2829" max="2829" width="7.875" style="2" customWidth="1"/>
    <col min="2830" max="3072" width="9" style="2"/>
    <col min="3073" max="3073" width="125.5" style="2" customWidth="1"/>
    <col min="3074" max="3084" width="9" style="2"/>
    <col min="3085" max="3085" width="7.875" style="2" customWidth="1"/>
    <col min="3086" max="3328" width="9" style="2"/>
    <col min="3329" max="3329" width="125.5" style="2" customWidth="1"/>
    <col min="3330" max="3340" width="9" style="2"/>
    <col min="3341" max="3341" width="7.875" style="2" customWidth="1"/>
    <col min="3342" max="3584" width="9" style="2"/>
    <col min="3585" max="3585" width="125.5" style="2" customWidth="1"/>
    <col min="3586" max="3596" width="9" style="2"/>
    <col min="3597" max="3597" width="7.875" style="2" customWidth="1"/>
    <col min="3598" max="3840" width="9" style="2"/>
    <col min="3841" max="3841" width="125.5" style="2" customWidth="1"/>
    <col min="3842" max="3852" width="9" style="2"/>
    <col min="3853" max="3853" width="7.875" style="2" customWidth="1"/>
    <col min="3854" max="4096" width="9" style="2"/>
    <col min="4097" max="4097" width="125.5" style="2" customWidth="1"/>
    <col min="4098" max="4108" width="9" style="2"/>
    <col min="4109" max="4109" width="7.875" style="2" customWidth="1"/>
    <col min="4110" max="4352" width="9" style="2"/>
    <col min="4353" max="4353" width="125.5" style="2" customWidth="1"/>
    <col min="4354" max="4364" width="9" style="2"/>
    <col min="4365" max="4365" width="7.875" style="2" customWidth="1"/>
    <col min="4366" max="4608" width="9" style="2"/>
    <col min="4609" max="4609" width="125.5" style="2" customWidth="1"/>
    <col min="4610" max="4620" width="9" style="2"/>
    <col min="4621" max="4621" width="7.875" style="2" customWidth="1"/>
    <col min="4622" max="4864" width="9" style="2"/>
    <col min="4865" max="4865" width="125.5" style="2" customWidth="1"/>
    <col min="4866" max="4876" width="9" style="2"/>
    <col min="4877" max="4877" width="7.875" style="2" customWidth="1"/>
    <col min="4878" max="5120" width="9" style="2"/>
    <col min="5121" max="5121" width="125.5" style="2" customWidth="1"/>
    <col min="5122" max="5132" width="9" style="2"/>
    <col min="5133" max="5133" width="7.875" style="2" customWidth="1"/>
    <col min="5134" max="5376" width="9" style="2"/>
    <col min="5377" max="5377" width="125.5" style="2" customWidth="1"/>
    <col min="5378" max="5388" width="9" style="2"/>
    <col min="5389" max="5389" width="7.875" style="2" customWidth="1"/>
    <col min="5390" max="5632" width="9" style="2"/>
    <col min="5633" max="5633" width="125.5" style="2" customWidth="1"/>
    <col min="5634" max="5644" width="9" style="2"/>
    <col min="5645" max="5645" width="7.875" style="2" customWidth="1"/>
    <col min="5646" max="5888" width="9" style="2"/>
    <col min="5889" max="5889" width="125.5" style="2" customWidth="1"/>
    <col min="5890" max="5900" width="9" style="2"/>
    <col min="5901" max="5901" width="7.875" style="2" customWidth="1"/>
    <col min="5902" max="6144" width="9" style="2"/>
    <col min="6145" max="6145" width="125.5" style="2" customWidth="1"/>
    <col min="6146" max="6156" width="9" style="2"/>
    <col min="6157" max="6157" width="7.875" style="2" customWidth="1"/>
    <col min="6158" max="6400" width="9" style="2"/>
    <col min="6401" max="6401" width="125.5" style="2" customWidth="1"/>
    <col min="6402" max="6412" width="9" style="2"/>
    <col min="6413" max="6413" width="7.875" style="2" customWidth="1"/>
    <col min="6414" max="6656" width="9" style="2"/>
    <col min="6657" max="6657" width="125.5" style="2" customWidth="1"/>
    <col min="6658" max="6668" width="9" style="2"/>
    <col min="6669" max="6669" width="7.875" style="2" customWidth="1"/>
    <col min="6670" max="6912" width="9" style="2"/>
    <col min="6913" max="6913" width="125.5" style="2" customWidth="1"/>
    <col min="6914" max="6924" width="9" style="2"/>
    <col min="6925" max="6925" width="7.875" style="2" customWidth="1"/>
    <col min="6926" max="7168" width="9" style="2"/>
    <col min="7169" max="7169" width="125.5" style="2" customWidth="1"/>
    <col min="7170" max="7180" width="9" style="2"/>
    <col min="7181" max="7181" width="7.875" style="2" customWidth="1"/>
    <col min="7182" max="7424" width="9" style="2"/>
    <col min="7425" max="7425" width="125.5" style="2" customWidth="1"/>
    <col min="7426" max="7436" width="9" style="2"/>
    <col min="7437" max="7437" width="7.875" style="2" customWidth="1"/>
    <col min="7438" max="7680" width="9" style="2"/>
    <col min="7681" max="7681" width="125.5" style="2" customWidth="1"/>
    <col min="7682" max="7692" width="9" style="2"/>
    <col min="7693" max="7693" width="7.875" style="2" customWidth="1"/>
    <col min="7694" max="7936" width="9" style="2"/>
    <col min="7937" max="7937" width="125.5" style="2" customWidth="1"/>
    <col min="7938" max="7948" width="9" style="2"/>
    <col min="7949" max="7949" width="7.875" style="2" customWidth="1"/>
    <col min="7950" max="8192" width="9" style="2"/>
    <col min="8193" max="8193" width="125.5" style="2" customWidth="1"/>
    <col min="8194" max="8204" width="9" style="2"/>
    <col min="8205" max="8205" width="7.875" style="2" customWidth="1"/>
    <col min="8206" max="8448" width="9" style="2"/>
    <col min="8449" max="8449" width="125.5" style="2" customWidth="1"/>
    <col min="8450" max="8460" width="9" style="2"/>
    <col min="8461" max="8461" width="7.875" style="2" customWidth="1"/>
    <col min="8462" max="8704" width="9" style="2"/>
    <col min="8705" max="8705" width="125.5" style="2" customWidth="1"/>
    <col min="8706" max="8716" width="9" style="2"/>
    <col min="8717" max="8717" width="7.875" style="2" customWidth="1"/>
    <col min="8718" max="8960" width="9" style="2"/>
    <col min="8961" max="8961" width="125.5" style="2" customWidth="1"/>
    <col min="8962" max="8972" width="9" style="2"/>
    <col min="8973" max="8973" width="7.875" style="2" customWidth="1"/>
    <col min="8974" max="9216" width="9" style="2"/>
    <col min="9217" max="9217" width="125.5" style="2" customWidth="1"/>
    <col min="9218" max="9228" width="9" style="2"/>
    <col min="9229" max="9229" width="7.875" style="2" customWidth="1"/>
    <col min="9230" max="9472" width="9" style="2"/>
    <col min="9473" max="9473" width="125.5" style="2" customWidth="1"/>
    <col min="9474" max="9484" width="9" style="2"/>
    <col min="9485" max="9485" width="7.875" style="2" customWidth="1"/>
    <col min="9486" max="9728" width="9" style="2"/>
    <col min="9729" max="9729" width="125.5" style="2" customWidth="1"/>
    <col min="9730" max="9740" width="9" style="2"/>
    <col min="9741" max="9741" width="7.875" style="2" customWidth="1"/>
    <col min="9742" max="9984" width="9" style="2"/>
    <col min="9985" max="9985" width="125.5" style="2" customWidth="1"/>
    <col min="9986" max="9996" width="9" style="2"/>
    <col min="9997" max="9997" width="7.875" style="2" customWidth="1"/>
    <col min="9998" max="10240" width="9" style="2"/>
    <col min="10241" max="10241" width="125.5" style="2" customWidth="1"/>
    <col min="10242" max="10252" width="9" style="2"/>
    <col min="10253" max="10253" width="7.875" style="2" customWidth="1"/>
    <col min="10254" max="10496" width="9" style="2"/>
    <col min="10497" max="10497" width="125.5" style="2" customWidth="1"/>
    <col min="10498" max="10508" width="9" style="2"/>
    <col min="10509" max="10509" width="7.875" style="2" customWidth="1"/>
    <col min="10510" max="10752" width="9" style="2"/>
    <col min="10753" max="10753" width="125.5" style="2" customWidth="1"/>
    <col min="10754" max="10764" width="9" style="2"/>
    <col min="10765" max="10765" width="7.875" style="2" customWidth="1"/>
    <col min="10766" max="11008" width="9" style="2"/>
    <col min="11009" max="11009" width="125.5" style="2" customWidth="1"/>
    <col min="11010" max="11020" width="9" style="2"/>
    <col min="11021" max="11021" width="7.875" style="2" customWidth="1"/>
    <col min="11022" max="11264" width="9" style="2"/>
    <col min="11265" max="11265" width="125.5" style="2" customWidth="1"/>
    <col min="11266" max="11276" width="9" style="2"/>
    <col min="11277" max="11277" width="7.875" style="2" customWidth="1"/>
    <col min="11278" max="11520" width="9" style="2"/>
    <col min="11521" max="11521" width="125.5" style="2" customWidth="1"/>
    <col min="11522" max="11532" width="9" style="2"/>
    <col min="11533" max="11533" width="7.875" style="2" customWidth="1"/>
    <col min="11534" max="11776" width="9" style="2"/>
    <col min="11777" max="11777" width="125.5" style="2" customWidth="1"/>
    <col min="11778" max="11788" width="9" style="2"/>
    <col min="11789" max="11789" width="7.875" style="2" customWidth="1"/>
    <col min="11790" max="12032" width="9" style="2"/>
    <col min="12033" max="12033" width="125.5" style="2" customWidth="1"/>
    <col min="12034" max="12044" width="9" style="2"/>
    <col min="12045" max="12045" width="7.875" style="2" customWidth="1"/>
    <col min="12046" max="12288" width="9" style="2"/>
    <col min="12289" max="12289" width="125.5" style="2" customWidth="1"/>
    <col min="12290" max="12300" width="9" style="2"/>
    <col min="12301" max="12301" width="7.875" style="2" customWidth="1"/>
    <col min="12302" max="12544" width="9" style="2"/>
    <col min="12545" max="12545" width="125.5" style="2" customWidth="1"/>
    <col min="12546" max="12556" width="9" style="2"/>
    <col min="12557" max="12557" width="7.875" style="2" customWidth="1"/>
    <col min="12558" max="12800" width="9" style="2"/>
    <col min="12801" max="12801" width="125.5" style="2" customWidth="1"/>
    <col min="12802" max="12812" width="9" style="2"/>
    <col min="12813" max="12813" width="7.875" style="2" customWidth="1"/>
    <col min="12814" max="13056" width="9" style="2"/>
    <col min="13057" max="13057" width="125.5" style="2" customWidth="1"/>
    <col min="13058" max="13068" width="9" style="2"/>
    <col min="13069" max="13069" width="7.875" style="2" customWidth="1"/>
    <col min="13070" max="13312" width="9" style="2"/>
    <col min="13313" max="13313" width="125.5" style="2" customWidth="1"/>
    <col min="13314" max="13324" width="9" style="2"/>
    <col min="13325" max="13325" width="7.875" style="2" customWidth="1"/>
    <col min="13326" max="13568" width="9" style="2"/>
    <col min="13569" max="13569" width="125.5" style="2" customWidth="1"/>
    <col min="13570" max="13580" width="9" style="2"/>
    <col min="13581" max="13581" width="7.875" style="2" customWidth="1"/>
    <col min="13582" max="13824" width="9" style="2"/>
    <col min="13825" max="13825" width="125.5" style="2" customWidth="1"/>
    <col min="13826" max="13836" width="9" style="2"/>
    <col min="13837" max="13837" width="7.875" style="2" customWidth="1"/>
    <col min="13838" max="14080" width="9" style="2"/>
    <col min="14081" max="14081" width="125.5" style="2" customWidth="1"/>
    <col min="14082" max="14092" width="9" style="2"/>
    <col min="14093" max="14093" width="7.875" style="2" customWidth="1"/>
    <col min="14094" max="14336" width="9" style="2"/>
    <col min="14337" max="14337" width="125.5" style="2" customWidth="1"/>
    <col min="14338" max="14348" width="9" style="2"/>
    <col min="14349" max="14349" width="7.875" style="2" customWidth="1"/>
    <col min="14350" max="14592" width="9" style="2"/>
    <col min="14593" max="14593" width="125.5" style="2" customWidth="1"/>
    <col min="14594" max="14604" width="9" style="2"/>
    <col min="14605" max="14605" width="7.875" style="2" customWidth="1"/>
    <col min="14606" max="14848" width="9" style="2"/>
    <col min="14849" max="14849" width="125.5" style="2" customWidth="1"/>
    <col min="14850" max="14860" width="9" style="2"/>
    <col min="14861" max="14861" width="7.875" style="2" customWidth="1"/>
    <col min="14862" max="15104" width="9" style="2"/>
    <col min="15105" max="15105" width="125.5" style="2" customWidth="1"/>
    <col min="15106" max="15116" width="9" style="2"/>
    <col min="15117" max="15117" width="7.875" style="2" customWidth="1"/>
    <col min="15118" max="15360" width="9" style="2"/>
    <col min="15361" max="15361" width="125.5" style="2" customWidth="1"/>
    <col min="15362" max="15372" width="9" style="2"/>
    <col min="15373" max="15373" width="7.875" style="2" customWidth="1"/>
    <col min="15374" max="15616" width="9" style="2"/>
    <col min="15617" max="15617" width="125.5" style="2" customWidth="1"/>
    <col min="15618" max="15628" width="9" style="2"/>
    <col min="15629" max="15629" width="7.875" style="2" customWidth="1"/>
    <col min="15630" max="15872" width="9" style="2"/>
    <col min="15873" max="15873" width="125.5" style="2" customWidth="1"/>
    <col min="15874" max="15884" width="9" style="2"/>
    <col min="15885" max="15885" width="7.875" style="2" customWidth="1"/>
    <col min="15886" max="16128" width="9" style="2"/>
    <col min="16129" max="16129" width="125.5" style="2" customWidth="1"/>
    <col min="16130" max="16140" width="9" style="2"/>
    <col min="16141" max="16141" width="7.875" style="2" customWidth="1"/>
    <col min="16142" max="16384" width="9" style="2"/>
  </cols>
  <sheetData>
    <row r="1" spans="1:11" ht="37.5" customHeight="1">
      <c r="A1" s="1"/>
    </row>
    <row r="2" spans="1:11" ht="34.5" customHeight="1">
      <c r="A2" s="3" t="s">
        <v>0</v>
      </c>
      <c r="K2" s="4"/>
    </row>
    <row r="3" spans="1:11" ht="45" customHeight="1">
      <c r="A3" s="5"/>
    </row>
    <row r="4" spans="1:11" ht="45" customHeight="1">
      <c r="A4" s="6" t="s">
        <v>701</v>
      </c>
    </row>
    <row r="5" spans="1:11" ht="45" customHeight="1">
      <c r="A5" s="7" t="s">
        <v>1</v>
      </c>
    </row>
    <row r="6" spans="1:11" ht="45" customHeight="1">
      <c r="A6" s="8" t="s">
        <v>2</v>
      </c>
      <c r="C6" s="9"/>
    </row>
    <row r="7" spans="1:11" ht="45" customHeight="1">
      <c r="A7" s="711" t="s">
        <v>700</v>
      </c>
    </row>
    <row r="8" spans="1:11" ht="45" customHeight="1">
      <c r="A8" s="10"/>
    </row>
    <row r="9" spans="1:11" ht="17.25" customHeight="1">
      <c r="A9" s="5"/>
    </row>
    <row r="10" spans="1:11" ht="17.25" customHeight="1">
      <c r="A10" s="7"/>
    </row>
    <row r="11" spans="1:11" ht="45" customHeight="1">
      <c r="A11" s="7" t="s">
        <v>3</v>
      </c>
    </row>
    <row r="13" spans="1:11" ht="45" customHeight="1">
      <c r="A13" s="11"/>
    </row>
  </sheetData>
  <phoneticPr fontId="4"/>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0290-E0C0-45F4-9329-10B618407569}">
  <sheetPr>
    <pageSetUpPr fitToPage="1"/>
  </sheetPr>
  <dimension ref="A1:D17"/>
  <sheetViews>
    <sheetView view="pageBreakPreview" topLeftCell="A3" zoomScaleNormal="100" zoomScaleSheetLayoutView="100" workbookViewId="0"/>
  </sheetViews>
  <sheetFormatPr defaultRowHeight="21" customHeight="1"/>
  <cols>
    <col min="1" max="1" width="4.25" style="12" customWidth="1"/>
    <col min="2" max="2" width="4.25" style="13" customWidth="1"/>
    <col min="3" max="3" width="105.125" style="19" customWidth="1"/>
    <col min="4" max="4" width="4.25" style="12" customWidth="1"/>
    <col min="5" max="257" width="9" style="12"/>
    <col min="258" max="258" width="4.25" style="12" customWidth="1"/>
    <col min="259" max="259" width="105.125" style="12" customWidth="1"/>
    <col min="260" max="513" width="9" style="12"/>
    <col min="514" max="514" width="4.25" style="12" customWidth="1"/>
    <col min="515" max="515" width="105.125" style="12" customWidth="1"/>
    <col min="516" max="769" width="9" style="12"/>
    <col min="770" max="770" width="4.25" style="12" customWidth="1"/>
    <col min="771" max="771" width="105.125" style="12" customWidth="1"/>
    <col min="772" max="1025" width="9" style="12"/>
    <col min="1026" max="1026" width="4.25" style="12" customWidth="1"/>
    <col min="1027" max="1027" width="105.125" style="12" customWidth="1"/>
    <col min="1028" max="1281" width="9" style="12"/>
    <col min="1282" max="1282" width="4.25" style="12" customWidth="1"/>
    <col min="1283" max="1283" width="105.125" style="12" customWidth="1"/>
    <col min="1284" max="1537" width="9" style="12"/>
    <col min="1538" max="1538" width="4.25" style="12" customWidth="1"/>
    <col min="1539" max="1539" width="105.125" style="12" customWidth="1"/>
    <col min="1540" max="1793" width="9" style="12"/>
    <col min="1794" max="1794" width="4.25" style="12" customWidth="1"/>
    <col min="1795" max="1795" width="105.125" style="12" customWidth="1"/>
    <col min="1796" max="2049" width="9" style="12"/>
    <col min="2050" max="2050" width="4.25" style="12" customWidth="1"/>
    <col min="2051" max="2051" width="105.125" style="12" customWidth="1"/>
    <col min="2052" max="2305" width="9" style="12"/>
    <col min="2306" max="2306" width="4.25" style="12" customWidth="1"/>
    <col min="2307" max="2307" width="105.125" style="12" customWidth="1"/>
    <col min="2308" max="2561" width="9" style="12"/>
    <col min="2562" max="2562" width="4.25" style="12" customWidth="1"/>
    <col min="2563" max="2563" width="105.125" style="12" customWidth="1"/>
    <col min="2564" max="2817" width="9" style="12"/>
    <col min="2818" max="2818" width="4.25" style="12" customWidth="1"/>
    <col min="2819" max="2819" width="105.125" style="12" customWidth="1"/>
    <col min="2820" max="3073" width="9" style="12"/>
    <col min="3074" max="3074" width="4.25" style="12" customWidth="1"/>
    <col min="3075" max="3075" width="105.125" style="12" customWidth="1"/>
    <col min="3076" max="3329" width="9" style="12"/>
    <col min="3330" max="3330" width="4.25" style="12" customWidth="1"/>
    <col min="3331" max="3331" width="105.125" style="12" customWidth="1"/>
    <col min="3332" max="3585" width="9" style="12"/>
    <col min="3586" max="3586" width="4.25" style="12" customWidth="1"/>
    <col min="3587" max="3587" width="105.125" style="12" customWidth="1"/>
    <col min="3588" max="3841" width="9" style="12"/>
    <col min="3842" max="3842" width="4.25" style="12" customWidth="1"/>
    <col min="3843" max="3843" width="105.125" style="12" customWidth="1"/>
    <col min="3844" max="4097" width="9" style="12"/>
    <col min="4098" max="4098" width="4.25" style="12" customWidth="1"/>
    <col min="4099" max="4099" width="105.125" style="12" customWidth="1"/>
    <col min="4100" max="4353" width="9" style="12"/>
    <col min="4354" max="4354" width="4.25" style="12" customWidth="1"/>
    <col min="4355" max="4355" width="105.125" style="12" customWidth="1"/>
    <col min="4356" max="4609" width="9" style="12"/>
    <col min="4610" max="4610" width="4.25" style="12" customWidth="1"/>
    <col min="4611" max="4611" width="105.125" style="12" customWidth="1"/>
    <col min="4612" max="4865" width="9" style="12"/>
    <col min="4866" max="4866" width="4.25" style="12" customWidth="1"/>
    <col min="4867" max="4867" width="105.125" style="12" customWidth="1"/>
    <col min="4868" max="5121" width="9" style="12"/>
    <col min="5122" max="5122" width="4.25" style="12" customWidth="1"/>
    <col min="5123" max="5123" width="105.125" style="12" customWidth="1"/>
    <col min="5124" max="5377" width="9" style="12"/>
    <col min="5378" max="5378" width="4.25" style="12" customWidth="1"/>
    <col min="5379" max="5379" width="105.125" style="12" customWidth="1"/>
    <col min="5380" max="5633" width="9" style="12"/>
    <col min="5634" max="5634" width="4.25" style="12" customWidth="1"/>
    <col min="5635" max="5635" width="105.125" style="12" customWidth="1"/>
    <col min="5636" max="5889" width="9" style="12"/>
    <col min="5890" max="5890" width="4.25" style="12" customWidth="1"/>
    <col min="5891" max="5891" width="105.125" style="12" customWidth="1"/>
    <col min="5892" max="6145" width="9" style="12"/>
    <col min="6146" max="6146" width="4.25" style="12" customWidth="1"/>
    <col min="6147" max="6147" width="105.125" style="12" customWidth="1"/>
    <col min="6148" max="6401" width="9" style="12"/>
    <col min="6402" max="6402" width="4.25" style="12" customWidth="1"/>
    <col min="6403" max="6403" width="105.125" style="12" customWidth="1"/>
    <col min="6404" max="6657" width="9" style="12"/>
    <col min="6658" max="6658" width="4.25" style="12" customWidth="1"/>
    <col min="6659" max="6659" width="105.125" style="12" customWidth="1"/>
    <col min="6660" max="6913" width="9" style="12"/>
    <col min="6914" max="6914" width="4.25" style="12" customWidth="1"/>
    <col min="6915" max="6915" width="105.125" style="12" customWidth="1"/>
    <col min="6916" max="7169" width="9" style="12"/>
    <col min="7170" max="7170" width="4.25" style="12" customWidth="1"/>
    <col min="7171" max="7171" width="105.125" style="12" customWidth="1"/>
    <col min="7172" max="7425" width="9" style="12"/>
    <col min="7426" max="7426" width="4.25" style="12" customWidth="1"/>
    <col min="7427" max="7427" width="105.125" style="12" customWidth="1"/>
    <col min="7428" max="7681" width="9" style="12"/>
    <col min="7682" max="7682" width="4.25" style="12" customWidth="1"/>
    <col min="7683" max="7683" width="105.125" style="12" customWidth="1"/>
    <col min="7684" max="7937" width="9" style="12"/>
    <col min="7938" max="7938" width="4.25" style="12" customWidth="1"/>
    <col min="7939" max="7939" width="105.125" style="12" customWidth="1"/>
    <col min="7940" max="8193" width="9" style="12"/>
    <col min="8194" max="8194" width="4.25" style="12" customWidth="1"/>
    <col min="8195" max="8195" width="105.125" style="12" customWidth="1"/>
    <col min="8196" max="8449" width="9" style="12"/>
    <col min="8450" max="8450" width="4.25" style="12" customWidth="1"/>
    <col min="8451" max="8451" width="105.125" style="12" customWidth="1"/>
    <col min="8452" max="8705" width="9" style="12"/>
    <col min="8706" max="8706" width="4.25" style="12" customWidth="1"/>
    <col min="8707" max="8707" width="105.125" style="12" customWidth="1"/>
    <col min="8708" max="8961" width="9" style="12"/>
    <col min="8962" max="8962" width="4.25" style="12" customWidth="1"/>
    <col min="8963" max="8963" width="105.125" style="12" customWidth="1"/>
    <col min="8964" max="9217" width="9" style="12"/>
    <col min="9218" max="9218" width="4.25" style="12" customWidth="1"/>
    <col min="9219" max="9219" width="105.125" style="12" customWidth="1"/>
    <col min="9220" max="9473" width="9" style="12"/>
    <col min="9474" max="9474" width="4.25" style="12" customWidth="1"/>
    <col min="9475" max="9475" width="105.125" style="12" customWidth="1"/>
    <col min="9476" max="9729" width="9" style="12"/>
    <col min="9730" max="9730" width="4.25" style="12" customWidth="1"/>
    <col min="9731" max="9731" width="105.125" style="12" customWidth="1"/>
    <col min="9732" max="9985" width="9" style="12"/>
    <col min="9986" max="9986" width="4.25" style="12" customWidth="1"/>
    <col min="9987" max="9987" width="105.125" style="12" customWidth="1"/>
    <col min="9988" max="10241" width="9" style="12"/>
    <col min="10242" max="10242" width="4.25" style="12" customWidth="1"/>
    <col min="10243" max="10243" width="105.125" style="12" customWidth="1"/>
    <col min="10244" max="10497" width="9" style="12"/>
    <col min="10498" max="10498" width="4.25" style="12" customWidth="1"/>
    <col min="10499" max="10499" width="105.125" style="12" customWidth="1"/>
    <col min="10500" max="10753" width="9" style="12"/>
    <col min="10754" max="10754" width="4.25" style="12" customWidth="1"/>
    <col min="10755" max="10755" width="105.125" style="12" customWidth="1"/>
    <col min="10756" max="11009" width="9" style="12"/>
    <col min="11010" max="11010" width="4.25" style="12" customWidth="1"/>
    <col min="11011" max="11011" width="105.125" style="12" customWidth="1"/>
    <col min="11012" max="11265" width="9" style="12"/>
    <col min="11266" max="11266" width="4.25" style="12" customWidth="1"/>
    <col min="11267" max="11267" width="105.125" style="12" customWidth="1"/>
    <col min="11268" max="11521" width="9" style="12"/>
    <col min="11522" max="11522" width="4.25" style="12" customWidth="1"/>
    <col min="11523" max="11523" width="105.125" style="12" customWidth="1"/>
    <col min="11524" max="11777" width="9" style="12"/>
    <col min="11778" max="11778" width="4.25" style="12" customWidth="1"/>
    <col min="11779" max="11779" width="105.125" style="12" customWidth="1"/>
    <col min="11780" max="12033" width="9" style="12"/>
    <col min="12034" max="12034" width="4.25" style="12" customWidth="1"/>
    <col min="12035" max="12035" width="105.125" style="12" customWidth="1"/>
    <col min="12036" max="12289" width="9" style="12"/>
    <col min="12290" max="12290" width="4.25" style="12" customWidth="1"/>
    <col min="12291" max="12291" width="105.125" style="12" customWidth="1"/>
    <col min="12292" max="12545" width="9" style="12"/>
    <col min="12546" max="12546" width="4.25" style="12" customWidth="1"/>
    <col min="12547" max="12547" width="105.125" style="12" customWidth="1"/>
    <col min="12548" max="12801" width="9" style="12"/>
    <col min="12802" max="12802" width="4.25" style="12" customWidth="1"/>
    <col min="12803" max="12803" width="105.125" style="12" customWidth="1"/>
    <col min="12804" max="13057" width="9" style="12"/>
    <col min="13058" max="13058" width="4.25" style="12" customWidth="1"/>
    <col min="13059" max="13059" width="105.125" style="12" customWidth="1"/>
    <col min="13060" max="13313" width="9" style="12"/>
    <col min="13314" max="13314" width="4.25" style="12" customWidth="1"/>
    <col min="13315" max="13315" width="105.125" style="12" customWidth="1"/>
    <col min="13316" max="13569" width="9" style="12"/>
    <col min="13570" max="13570" width="4.25" style="12" customWidth="1"/>
    <col min="13571" max="13571" width="105.125" style="12" customWidth="1"/>
    <col min="13572" max="13825" width="9" style="12"/>
    <col min="13826" max="13826" width="4.25" style="12" customWidth="1"/>
    <col min="13827" max="13827" width="105.125" style="12" customWidth="1"/>
    <col min="13828" max="14081" width="9" style="12"/>
    <col min="14082" max="14082" width="4.25" style="12" customWidth="1"/>
    <col min="14083" max="14083" width="105.125" style="12" customWidth="1"/>
    <col min="14084" max="14337" width="9" style="12"/>
    <col min="14338" max="14338" width="4.25" style="12" customWidth="1"/>
    <col min="14339" max="14339" width="105.125" style="12" customWidth="1"/>
    <col min="14340" max="14593" width="9" style="12"/>
    <col min="14594" max="14594" width="4.25" style="12" customWidth="1"/>
    <col min="14595" max="14595" width="105.125" style="12" customWidth="1"/>
    <col min="14596" max="14849" width="9" style="12"/>
    <col min="14850" max="14850" width="4.25" style="12" customWidth="1"/>
    <col min="14851" max="14851" width="105.125" style="12" customWidth="1"/>
    <col min="14852" max="15105" width="9" style="12"/>
    <col min="15106" max="15106" width="4.25" style="12" customWidth="1"/>
    <col min="15107" max="15107" width="105.125" style="12" customWidth="1"/>
    <col min="15108" max="15361" width="9" style="12"/>
    <col min="15362" max="15362" width="4.25" style="12" customWidth="1"/>
    <col min="15363" max="15363" width="105.125" style="12" customWidth="1"/>
    <col min="15364" max="15617" width="9" style="12"/>
    <col min="15618" max="15618" width="4.25" style="12" customWidth="1"/>
    <col min="15619" max="15619" width="105.125" style="12" customWidth="1"/>
    <col min="15620" max="15873" width="9" style="12"/>
    <col min="15874" max="15874" width="4.25" style="12" customWidth="1"/>
    <col min="15875" max="15875" width="105.125" style="12" customWidth="1"/>
    <col min="15876" max="16129" width="9" style="12"/>
    <col min="16130" max="16130" width="4.25" style="12" customWidth="1"/>
    <col min="16131" max="16131" width="105.125" style="12" customWidth="1"/>
    <col min="16132" max="16384" width="9" style="12"/>
  </cols>
  <sheetData>
    <row r="1" spans="1:4" ht="21" customHeight="1">
      <c r="B1" s="715" t="s">
        <v>4</v>
      </c>
      <c r="C1" s="715"/>
    </row>
    <row r="2" spans="1:4" ht="21" customHeight="1">
      <c r="C2" s="14"/>
    </row>
    <row r="3" spans="1:4" ht="21" customHeight="1">
      <c r="B3" s="15"/>
      <c r="C3" s="16"/>
    </row>
    <row r="4" spans="1:4" ht="40.5">
      <c r="A4" s="17"/>
      <c r="B4" s="443" t="s">
        <v>285</v>
      </c>
      <c r="C4" s="18" t="s">
        <v>537</v>
      </c>
      <c r="D4" s="19"/>
    </row>
    <row r="5" spans="1:4" ht="40.5">
      <c r="A5" s="17"/>
      <c r="B5" s="443" t="s">
        <v>5</v>
      </c>
      <c r="C5" s="20" t="s">
        <v>6</v>
      </c>
      <c r="D5" s="19"/>
    </row>
    <row r="6" spans="1:4" ht="27">
      <c r="A6" s="17"/>
      <c r="B6" s="443" t="s">
        <v>288</v>
      </c>
      <c r="C6" s="18" t="s">
        <v>8</v>
      </c>
      <c r="D6" s="19"/>
    </row>
    <row r="7" spans="1:4" ht="27">
      <c r="A7" s="17"/>
      <c r="B7" s="443" t="s">
        <v>290</v>
      </c>
      <c r="C7" s="18" t="s">
        <v>10</v>
      </c>
      <c r="D7" s="19"/>
    </row>
    <row r="8" spans="1:4" ht="27">
      <c r="A8" s="17"/>
      <c r="B8" s="443" t="s">
        <v>292</v>
      </c>
      <c r="C8" s="20" t="s">
        <v>12</v>
      </c>
      <c r="D8" s="19"/>
    </row>
    <row r="9" spans="1:4" s="22" customFormat="1" ht="27">
      <c r="A9" s="21"/>
      <c r="B9" s="443" t="s">
        <v>548</v>
      </c>
      <c r="C9" s="20" t="s">
        <v>13</v>
      </c>
      <c r="D9" s="19"/>
    </row>
    <row r="10" spans="1:4" s="24" customFormat="1" ht="40.5">
      <c r="A10" s="23"/>
      <c r="B10" s="443" t="s">
        <v>549</v>
      </c>
      <c r="C10" s="20" t="s">
        <v>14</v>
      </c>
      <c r="D10" s="19"/>
    </row>
    <row r="11" spans="1:4" s="22" customFormat="1" ht="40.5">
      <c r="A11" s="21"/>
      <c r="B11" s="443" t="s">
        <v>550</v>
      </c>
      <c r="C11" s="20" t="s">
        <v>16</v>
      </c>
      <c r="D11" s="19"/>
    </row>
    <row r="12" spans="1:4" s="446" customFormat="1" ht="40.5">
      <c r="A12" s="442"/>
      <c r="B12" s="443" t="s">
        <v>551</v>
      </c>
      <c r="C12" s="444" t="s">
        <v>695</v>
      </c>
      <c r="D12" s="445"/>
    </row>
    <row r="13" spans="1:4" ht="67.5">
      <c r="A13" s="17"/>
      <c r="B13" s="447" t="s">
        <v>552</v>
      </c>
      <c r="C13" s="710" t="s">
        <v>702</v>
      </c>
    </row>
    <row r="14" spans="1:4" ht="9" customHeight="1">
      <c r="A14" s="17"/>
      <c r="C14" s="25"/>
    </row>
    <row r="15" spans="1:4" ht="15.75" customHeight="1"/>
    <row r="16" spans="1:4" ht="15.75" customHeight="1">
      <c r="C16" s="26"/>
    </row>
    <row r="17" ht="15.75" customHeight="1"/>
  </sheetData>
  <mergeCells count="1">
    <mergeCell ref="B1:C1"/>
  </mergeCells>
  <phoneticPr fontId="4"/>
  <printOptions horizontalCentered="1"/>
  <pageMargins left="0.78740157480314965" right="0.78740157480314965" top="0.78740157480314965" bottom="0.98425196850393704" header="0.51181102362204722" footer="0.51181102362204722"/>
  <pageSetup paperSize="9"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5A8B-F3E1-4A20-9BA0-C671C83396F9}">
  <sheetPr>
    <pageSetUpPr fitToPage="1"/>
  </sheetPr>
  <dimension ref="B1:J12"/>
  <sheetViews>
    <sheetView view="pageBreakPreview" zoomScaleNormal="70" zoomScaleSheetLayoutView="100" workbookViewId="0"/>
  </sheetViews>
  <sheetFormatPr defaultColWidth="9" defaultRowHeight="18.75"/>
  <cols>
    <col min="1" max="1" width="0.625" style="27" customWidth="1"/>
    <col min="2" max="2" width="27.25" style="27" customWidth="1"/>
    <col min="3" max="3" width="21.375" style="27" customWidth="1"/>
    <col min="4" max="7" width="20.5" style="27" customWidth="1"/>
    <col min="8" max="8" width="22" style="27" customWidth="1"/>
    <col min="9" max="16384" width="9" style="27"/>
  </cols>
  <sheetData>
    <row r="1" spans="2:10" ht="39.75" customHeight="1">
      <c r="B1" s="431" t="s">
        <v>525</v>
      </c>
      <c r="C1" s="432"/>
      <c r="D1" s="432"/>
      <c r="E1" s="432"/>
      <c r="F1" s="432"/>
      <c r="G1" s="432"/>
      <c r="H1" s="432"/>
      <c r="I1" s="432"/>
      <c r="J1" s="432"/>
    </row>
    <row r="2" spans="2:10" ht="30.75" customHeight="1">
      <c r="B2" s="432"/>
      <c r="C2" s="716" t="s">
        <v>17</v>
      </c>
      <c r="D2" s="718" t="s">
        <v>18</v>
      </c>
      <c r="E2" s="719"/>
      <c r="F2" s="719"/>
      <c r="G2" s="719"/>
      <c r="H2" s="716" t="s">
        <v>19</v>
      </c>
      <c r="I2" s="432"/>
      <c r="J2" s="432"/>
    </row>
    <row r="3" spans="2:10" ht="72.75" customHeight="1">
      <c r="B3" s="433"/>
      <c r="C3" s="717"/>
      <c r="D3" s="434" t="s">
        <v>20</v>
      </c>
      <c r="E3" s="434" t="s">
        <v>21</v>
      </c>
      <c r="F3" s="434" t="s">
        <v>22</v>
      </c>
      <c r="G3" s="434" t="s">
        <v>23</v>
      </c>
      <c r="H3" s="717"/>
      <c r="I3" s="432"/>
      <c r="J3" s="432"/>
    </row>
    <row r="4" spans="2:10" ht="108" customHeight="1">
      <c r="B4" s="435" t="s">
        <v>24</v>
      </c>
      <c r="C4" s="436" t="s">
        <v>25</v>
      </c>
      <c r="D4" s="436" t="s">
        <v>26</v>
      </c>
      <c r="E4" s="436" t="s">
        <v>25</v>
      </c>
      <c r="F4" s="436" t="s">
        <v>25</v>
      </c>
      <c r="G4" s="436" t="s">
        <v>25</v>
      </c>
      <c r="H4" s="436" t="s">
        <v>25</v>
      </c>
      <c r="I4" s="432"/>
      <c r="J4" s="432"/>
    </row>
    <row r="5" spans="2:10" ht="108" customHeight="1">
      <c r="B5" s="435" t="s">
        <v>27</v>
      </c>
      <c r="C5" s="436" t="s">
        <v>25</v>
      </c>
      <c r="D5" s="436" t="s">
        <v>28</v>
      </c>
      <c r="E5" s="436" t="s">
        <v>29</v>
      </c>
      <c r="F5" s="436" t="s">
        <v>25</v>
      </c>
      <c r="G5" s="436" t="s">
        <v>25</v>
      </c>
      <c r="H5" s="436" t="s">
        <v>25</v>
      </c>
      <c r="I5" s="432"/>
      <c r="J5" s="432"/>
    </row>
    <row r="6" spans="2:10" ht="108" customHeight="1">
      <c r="B6" s="435" t="s">
        <v>30</v>
      </c>
      <c r="C6" s="436" t="s">
        <v>31</v>
      </c>
      <c r="D6" s="436" t="s">
        <v>32</v>
      </c>
      <c r="E6" s="436" t="s">
        <v>29</v>
      </c>
      <c r="F6" s="436" t="s">
        <v>31</v>
      </c>
      <c r="G6" s="436" t="s">
        <v>31</v>
      </c>
      <c r="H6" s="436" t="s">
        <v>31</v>
      </c>
      <c r="I6" s="432"/>
      <c r="J6" s="432"/>
    </row>
    <row r="7" spans="2:10">
      <c r="B7" s="432"/>
      <c r="C7" s="432"/>
      <c r="D7" s="432"/>
      <c r="E7" s="432"/>
      <c r="F7" s="432"/>
      <c r="G7" s="432"/>
      <c r="H7" s="432"/>
      <c r="I7" s="432"/>
      <c r="J7" s="432"/>
    </row>
    <row r="8" spans="2:10">
      <c r="B8" s="432"/>
      <c r="C8" s="432"/>
      <c r="D8" s="432"/>
      <c r="E8" s="432"/>
      <c r="F8" s="432"/>
      <c r="G8" s="432"/>
      <c r="H8" s="432"/>
      <c r="I8" s="432"/>
      <c r="J8" s="432"/>
    </row>
    <row r="9" spans="2:10">
      <c r="B9" s="432"/>
      <c r="C9" s="432"/>
      <c r="D9" s="432"/>
      <c r="E9" s="432"/>
      <c r="F9" s="432"/>
      <c r="G9" s="432"/>
      <c r="H9" s="432"/>
      <c r="I9" s="432"/>
      <c r="J9" s="432"/>
    </row>
    <row r="10" spans="2:10">
      <c r="B10" s="432"/>
      <c r="C10" s="432"/>
      <c r="D10" s="432"/>
      <c r="E10" s="432"/>
      <c r="F10" s="432"/>
      <c r="G10" s="432"/>
      <c r="H10" s="432"/>
      <c r="I10" s="432"/>
      <c r="J10" s="432"/>
    </row>
    <row r="11" spans="2:10">
      <c r="B11" s="432"/>
      <c r="C11" s="432"/>
      <c r="D11" s="432"/>
      <c r="E11" s="432"/>
      <c r="F11" s="432"/>
      <c r="G11" s="432"/>
      <c r="H11" s="432"/>
      <c r="I11" s="432"/>
      <c r="J11" s="432"/>
    </row>
    <row r="12" spans="2:10">
      <c r="B12" s="432"/>
      <c r="C12" s="432"/>
      <c r="D12" s="432"/>
      <c r="E12" s="432"/>
      <c r="F12" s="432"/>
      <c r="G12" s="432"/>
      <c r="H12" s="432"/>
      <c r="I12" s="432"/>
      <c r="J12" s="432"/>
    </row>
  </sheetData>
  <mergeCells count="3">
    <mergeCell ref="C2:C3"/>
    <mergeCell ref="D2:G2"/>
    <mergeCell ref="H2:H3"/>
  </mergeCells>
  <phoneticPr fontId="4"/>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BED9-BA1B-424E-A85A-5BF37FE9AD8F}">
  <sheetPr>
    <pageSetUpPr fitToPage="1"/>
  </sheetPr>
  <dimension ref="A1:E24"/>
  <sheetViews>
    <sheetView view="pageBreakPreview" zoomScaleNormal="100" zoomScaleSheetLayoutView="100" workbookViewId="0"/>
  </sheetViews>
  <sheetFormatPr defaultRowHeight="12"/>
  <cols>
    <col min="1" max="1" width="13.875" style="2" customWidth="1"/>
    <col min="2" max="2" width="4.75" style="2" customWidth="1"/>
    <col min="3" max="3" width="3.375" style="28" customWidth="1"/>
    <col min="4" max="4" width="102" style="2" bestFit="1" customWidth="1"/>
    <col min="5" max="256" width="9" style="2"/>
    <col min="257" max="257" width="13.875" style="2" customWidth="1"/>
    <col min="258" max="258" width="4.75" style="2" customWidth="1"/>
    <col min="259" max="259" width="3.375" style="2" customWidth="1"/>
    <col min="260" max="260" width="81.875" style="2" customWidth="1"/>
    <col min="261" max="512" width="9" style="2"/>
    <col min="513" max="513" width="13.875" style="2" customWidth="1"/>
    <col min="514" max="514" width="4.75" style="2" customWidth="1"/>
    <col min="515" max="515" width="3.375" style="2" customWidth="1"/>
    <col min="516" max="516" width="81.875" style="2" customWidth="1"/>
    <col min="517" max="768" width="9" style="2"/>
    <col min="769" max="769" width="13.875" style="2" customWidth="1"/>
    <col min="770" max="770" width="4.75" style="2" customWidth="1"/>
    <col min="771" max="771" width="3.375" style="2" customWidth="1"/>
    <col min="772" max="772" width="81.875" style="2" customWidth="1"/>
    <col min="773" max="1024" width="9" style="2"/>
    <col min="1025" max="1025" width="13.875" style="2" customWidth="1"/>
    <col min="1026" max="1026" width="4.75" style="2" customWidth="1"/>
    <col min="1027" max="1027" width="3.375" style="2" customWidth="1"/>
    <col min="1028" max="1028" width="81.875" style="2" customWidth="1"/>
    <col min="1029" max="1280" width="9" style="2"/>
    <col min="1281" max="1281" width="13.875" style="2" customWidth="1"/>
    <col min="1282" max="1282" width="4.75" style="2" customWidth="1"/>
    <col min="1283" max="1283" width="3.375" style="2" customWidth="1"/>
    <col min="1284" max="1284" width="81.875" style="2" customWidth="1"/>
    <col min="1285" max="1536" width="9" style="2"/>
    <col min="1537" max="1537" width="13.875" style="2" customWidth="1"/>
    <col min="1538" max="1538" width="4.75" style="2" customWidth="1"/>
    <col min="1539" max="1539" width="3.375" style="2" customWidth="1"/>
    <col min="1540" max="1540" width="81.875" style="2" customWidth="1"/>
    <col min="1541" max="1792" width="9" style="2"/>
    <col min="1793" max="1793" width="13.875" style="2" customWidth="1"/>
    <col min="1794" max="1794" width="4.75" style="2" customWidth="1"/>
    <col min="1795" max="1795" width="3.375" style="2" customWidth="1"/>
    <col min="1796" max="1796" width="81.875" style="2" customWidth="1"/>
    <col min="1797" max="2048" width="9" style="2"/>
    <col min="2049" max="2049" width="13.875" style="2" customWidth="1"/>
    <col min="2050" max="2050" width="4.75" style="2" customWidth="1"/>
    <col min="2051" max="2051" width="3.375" style="2" customWidth="1"/>
    <col min="2052" max="2052" width="81.875" style="2" customWidth="1"/>
    <col min="2053" max="2304" width="9" style="2"/>
    <col min="2305" max="2305" width="13.875" style="2" customWidth="1"/>
    <col min="2306" max="2306" width="4.75" style="2" customWidth="1"/>
    <col min="2307" max="2307" width="3.375" style="2" customWidth="1"/>
    <col min="2308" max="2308" width="81.875" style="2" customWidth="1"/>
    <col min="2309" max="2560" width="9" style="2"/>
    <col min="2561" max="2561" width="13.875" style="2" customWidth="1"/>
    <col min="2562" max="2562" width="4.75" style="2" customWidth="1"/>
    <col min="2563" max="2563" width="3.375" style="2" customWidth="1"/>
    <col min="2564" max="2564" width="81.875" style="2" customWidth="1"/>
    <col min="2565" max="2816" width="9" style="2"/>
    <col min="2817" max="2817" width="13.875" style="2" customWidth="1"/>
    <col min="2818" max="2818" width="4.75" style="2" customWidth="1"/>
    <col min="2819" max="2819" width="3.375" style="2" customWidth="1"/>
    <col min="2820" max="2820" width="81.875" style="2" customWidth="1"/>
    <col min="2821" max="3072" width="9" style="2"/>
    <col min="3073" max="3073" width="13.875" style="2" customWidth="1"/>
    <col min="3074" max="3074" width="4.75" style="2" customWidth="1"/>
    <col min="3075" max="3075" width="3.375" style="2" customWidth="1"/>
    <col min="3076" max="3076" width="81.875" style="2" customWidth="1"/>
    <col min="3077" max="3328" width="9" style="2"/>
    <col min="3329" max="3329" width="13.875" style="2" customWidth="1"/>
    <col min="3330" max="3330" width="4.75" style="2" customWidth="1"/>
    <col min="3331" max="3331" width="3.375" style="2" customWidth="1"/>
    <col min="3332" max="3332" width="81.875" style="2" customWidth="1"/>
    <col min="3333" max="3584" width="9" style="2"/>
    <col min="3585" max="3585" width="13.875" style="2" customWidth="1"/>
    <col min="3586" max="3586" width="4.75" style="2" customWidth="1"/>
    <col min="3587" max="3587" width="3.375" style="2" customWidth="1"/>
    <col min="3588" max="3588" width="81.875" style="2" customWidth="1"/>
    <col min="3589" max="3840" width="9" style="2"/>
    <col min="3841" max="3841" width="13.875" style="2" customWidth="1"/>
    <col min="3842" max="3842" width="4.75" style="2" customWidth="1"/>
    <col min="3843" max="3843" width="3.375" style="2" customWidth="1"/>
    <col min="3844" max="3844" width="81.875" style="2" customWidth="1"/>
    <col min="3845" max="4096" width="9" style="2"/>
    <col min="4097" max="4097" width="13.875" style="2" customWidth="1"/>
    <col min="4098" max="4098" width="4.75" style="2" customWidth="1"/>
    <col min="4099" max="4099" width="3.375" style="2" customWidth="1"/>
    <col min="4100" max="4100" width="81.875" style="2" customWidth="1"/>
    <col min="4101" max="4352" width="9" style="2"/>
    <col min="4353" max="4353" width="13.875" style="2" customWidth="1"/>
    <col min="4354" max="4354" width="4.75" style="2" customWidth="1"/>
    <col min="4355" max="4355" width="3.375" style="2" customWidth="1"/>
    <col min="4356" max="4356" width="81.875" style="2" customWidth="1"/>
    <col min="4357" max="4608" width="9" style="2"/>
    <col min="4609" max="4609" width="13.875" style="2" customWidth="1"/>
    <col min="4610" max="4610" width="4.75" style="2" customWidth="1"/>
    <col min="4611" max="4611" width="3.375" style="2" customWidth="1"/>
    <col min="4612" max="4612" width="81.875" style="2" customWidth="1"/>
    <col min="4613" max="4864" width="9" style="2"/>
    <col min="4865" max="4865" width="13.875" style="2" customWidth="1"/>
    <col min="4866" max="4866" width="4.75" style="2" customWidth="1"/>
    <col min="4867" max="4867" width="3.375" style="2" customWidth="1"/>
    <col min="4868" max="4868" width="81.875" style="2" customWidth="1"/>
    <col min="4869" max="5120" width="9" style="2"/>
    <col min="5121" max="5121" width="13.875" style="2" customWidth="1"/>
    <col min="5122" max="5122" width="4.75" style="2" customWidth="1"/>
    <col min="5123" max="5123" width="3.375" style="2" customWidth="1"/>
    <col min="5124" max="5124" width="81.875" style="2" customWidth="1"/>
    <col min="5125" max="5376" width="9" style="2"/>
    <col min="5377" max="5377" width="13.875" style="2" customWidth="1"/>
    <col min="5378" max="5378" width="4.75" style="2" customWidth="1"/>
    <col min="5379" max="5379" width="3.375" style="2" customWidth="1"/>
    <col min="5380" max="5380" width="81.875" style="2" customWidth="1"/>
    <col min="5381" max="5632" width="9" style="2"/>
    <col min="5633" max="5633" width="13.875" style="2" customWidth="1"/>
    <col min="5634" max="5634" width="4.75" style="2" customWidth="1"/>
    <col min="5635" max="5635" width="3.375" style="2" customWidth="1"/>
    <col min="5636" max="5636" width="81.875" style="2" customWidth="1"/>
    <col min="5637" max="5888" width="9" style="2"/>
    <col min="5889" max="5889" width="13.875" style="2" customWidth="1"/>
    <col min="5890" max="5890" width="4.75" style="2" customWidth="1"/>
    <col min="5891" max="5891" width="3.375" style="2" customWidth="1"/>
    <col min="5892" max="5892" width="81.875" style="2" customWidth="1"/>
    <col min="5893" max="6144" width="9" style="2"/>
    <col min="6145" max="6145" width="13.875" style="2" customWidth="1"/>
    <col min="6146" max="6146" width="4.75" style="2" customWidth="1"/>
    <col min="6147" max="6147" width="3.375" style="2" customWidth="1"/>
    <col min="6148" max="6148" width="81.875" style="2" customWidth="1"/>
    <col min="6149" max="6400" width="9" style="2"/>
    <col min="6401" max="6401" width="13.875" style="2" customWidth="1"/>
    <col min="6402" max="6402" width="4.75" style="2" customWidth="1"/>
    <col min="6403" max="6403" width="3.375" style="2" customWidth="1"/>
    <col min="6404" max="6404" width="81.875" style="2" customWidth="1"/>
    <col min="6405" max="6656" width="9" style="2"/>
    <col min="6657" max="6657" width="13.875" style="2" customWidth="1"/>
    <col min="6658" max="6658" width="4.75" style="2" customWidth="1"/>
    <col min="6659" max="6659" width="3.375" style="2" customWidth="1"/>
    <col min="6660" max="6660" width="81.875" style="2" customWidth="1"/>
    <col min="6661" max="6912" width="9" style="2"/>
    <col min="6913" max="6913" width="13.875" style="2" customWidth="1"/>
    <col min="6914" max="6914" width="4.75" style="2" customWidth="1"/>
    <col min="6915" max="6915" width="3.375" style="2" customWidth="1"/>
    <col min="6916" max="6916" width="81.875" style="2" customWidth="1"/>
    <col min="6917" max="7168" width="9" style="2"/>
    <col min="7169" max="7169" width="13.875" style="2" customWidth="1"/>
    <col min="7170" max="7170" width="4.75" style="2" customWidth="1"/>
    <col min="7171" max="7171" width="3.375" style="2" customWidth="1"/>
    <col min="7172" max="7172" width="81.875" style="2" customWidth="1"/>
    <col min="7173" max="7424" width="9" style="2"/>
    <col min="7425" max="7425" width="13.875" style="2" customWidth="1"/>
    <col min="7426" max="7426" width="4.75" style="2" customWidth="1"/>
    <col min="7427" max="7427" width="3.375" style="2" customWidth="1"/>
    <col min="7428" max="7428" width="81.875" style="2" customWidth="1"/>
    <col min="7429" max="7680" width="9" style="2"/>
    <col min="7681" max="7681" width="13.875" style="2" customWidth="1"/>
    <col min="7682" max="7682" width="4.75" style="2" customWidth="1"/>
    <col min="7683" max="7683" width="3.375" style="2" customWidth="1"/>
    <col min="7684" max="7684" width="81.875" style="2" customWidth="1"/>
    <col min="7685" max="7936" width="9" style="2"/>
    <col min="7937" max="7937" width="13.875" style="2" customWidth="1"/>
    <col min="7938" max="7938" width="4.75" style="2" customWidth="1"/>
    <col min="7939" max="7939" width="3.375" style="2" customWidth="1"/>
    <col min="7940" max="7940" width="81.875" style="2" customWidth="1"/>
    <col min="7941" max="8192" width="9" style="2"/>
    <col min="8193" max="8193" width="13.875" style="2" customWidth="1"/>
    <col min="8194" max="8194" width="4.75" style="2" customWidth="1"/>
    <col min="8195" max="8195" width="3.375" style="2" customWidth="1"/>
    <col min="8196" max="8196" width="81.875" style="2" customWidth="1"/>
    <col min="8197" max="8448" width="9" style="2"/>
    <col min="8449" max="8449" width="13.875" style="2" customWidth="1"/>
    <col min="8450" max="8450" width="4.75" style="2" customWidth="1"/>
    <col min="8451" max="8451" width="3.375" style="2" customWidth="1"/>
    <col min="8452" max="8452" width="81.875" style="2" customWidth="1"/>
    <col min="8453" max="8704" width="9" style="2"/>
    <col min="8705" max="8705" width="13.875" style="2" customWidth="1"/>
    <col min="8706" max="8706" width="4.75" style="2" customWidth="1"/>
    <col min="8707" max="8707" width="3.375" style="2" customWidth="1"/>
    <col min="8708" max="8708" width="81.875" style="2" customWidth="1"/>
    <col min="8709" max="8960" width="9" style="2"/>
    <col min="8961" max="8961" width="13.875" style="2" customWidth="1"/>
    <col min="8962" max="8962" width="4.75" style="2" customWidth="1"/>
    <col min="8963" max="8963" width="3.375" style="2" customWidth="1"/>
    <col min="8964" max="8964" width="81.875" style="2" customWidth="1"/>
    <col min="8965" max="9216" width="9" style="2"/>
    <col min="9217" max="9217" width="13.875" style="2" customWidth="1"/>
    <col min="9218" max="9218" width="4.75" style="2" customWidth="1"/>
    <col min="9219" max="9219" width="3.375" style="2" customWidth="1"/>
    <col min="9220" max="9220" width="81.875" style="2" customWidth="1"/>
    <col min="9221" max="9472" width="9" style="2"/>
    <col min="9473" max="9473" width="13.875" style="2" customWidth="1"/>
    <col min="9474" max="9474" width="4.75" style="2" customWidth="1"/>
    <col min="9475" max="9475" width="3.375" style="2" customWidth="1"/>
    <col min="9476" max="9476" width="81.875" style="2" customWidth="1"/>
    <col min="9477" max="9728" width="9" style="2"/>
    <col min="9729" max="9729" width="13.875" style="2" customWidth="1"/>
    <col min="9730" max="9730" width="4.75" style="2" customWidth="1"/>
    <col min="9731" max="9731" width="3.375" style="2" customWidth="1"/>
    <col min="9732" max="9732" width="81.875" style="2" customWidth="1"/>
    <col min="9733" max="9984" width="9" style="2"/>
    <col min="9985" max="9985" width="13.875" style="2" customWidth="1"/>
    <col min="9986" max="9986" width="4.75" style="2" customWidth="1"/>
    <col min="9987" max="9987" width="3.375" style="2" customWidth="1"/>
    <col min="9988" max="9988" width="81.875" style="2" customWidth="1"/>
    <col min="9989" max="10240" width="9" style="2"/>
    <col min="10241" max="10241" width="13.875" style="2" customWidth="1"/>
    <col min="10242" max="10242" width="4.75" style="2" customWidth="1"/>
    <col min="10243" max="10243" width="3.375" style="2" customWidth="1"/>
    <col min="10244" max="10244" width="81.875" style="2" customWidth="1"/>
    <col min="10245" max="10496" width="9" style="2"/>
    <col min="10497" max="10497" width="13.875" style="2" customWidth="1"/>
    <col min="10498" max="10498" width="4.75" style="2" customWidth="1"/>
    <col min="10499" max="10499" width="3.375" style="2" customWidth="1"/>
    <col min="10500" max="10500" width="81.875" style="2" customWidth="1"/>
    <col min="10501" max="10752" width="9" style="2"/>
    <col min="10753" max="10753" width="13.875" style="2" customWidth="1"/>
    <col min="10754" max="10754" width="4.75" style="2" customWidth="1"/>
    <col min="10755" max="10755" width="3.375" style="2" customWidth="1"/>
    <col min="10756" max="10756" width="81.875" style="2" customWidth="1"/>
    <col min="10757" max="11008" width="9" style="2"/>
    <col min="11009" max="11009" width="13.875" style="2" customWidth="1"/>
    <col min="11010" max="11010" width="4.75" style="2" customWidth="1"/>
    <col min="11011" max="11011" width="3.375" style="2" customWidth="1"/>
    <col min="11012" max="11012" width="81.875" style="2" customWidth="1"/>
    <col min="11013" max="11264" width="9" style="2"/>
    <col min="11265" max="11265" width="13.875" style="2" customWidth="1"/>
    <col min="11266" max="11266" width="4.75" style="2" customWidth="1"/>
    <col min="11267" max="11267" width="3.375" style="2" customWidth="1"/>
    <col min="11268" max="11268" width="81.875" style="2" customWidth="1"/>
    <col min="11269" max="11520" width="9" style="2"/>
    <col min="11521" max="11521" width="13.875" style="2" customWidth="1"/>
    <col min="11522" max="11522" width="4.75" style="2" customWidth="1"/>
    <col min="11523" max="11523" width="3.375" style="2" customWidth="1"/>
    <col min="11524" max="11524" width="81.875" style="2" customWidth="1"/>
    <col min="11525" max="11776" width="9" style="2"/>
    <col min="11777" max="11777" width="13.875" style="2" customWidth="1"/>
    <col min="11778" max="11778" width="4.75" style="2" customWidth="1"/>
    <col min="11779" max="11779" width="3.375" style="2" customWidth="1"/>
    <col min="11780" max="11780" width="81.875" style="2" customWidth="1"/>
    <col min="11781" max="12032" width="9" style="2"/>
    <col min="12033" max="12033" width="13.875" style="2" customWidth="1"/>
    <col min="12034" max="12034" width="4.75" style="2" customWidth="1"/>
    <col min="12035" max="12035" width="3.375" style="2" customWidth="1"/>
    <col min="12036" max="12036" width="81.875" style="2" customWidth="1"/>
    <col min="12037" max="12288" width="9" style="2"/>
    <col min="12289" max="12289" width="13.875" style="2" customWidth="1"/>
    <col min="12290" max="12290" width="4.75" style="2" customWidth="1"/>
    <col min="12291" max="12291" width="3.375" style="2" customWidth="1"/>
    <col min="12292" max="12292" width="81.875" style="2" customWidth="1"/>
    <col min="12293" max="12544" width="9" style="2"/>
    <col min="12545" max="12545" width="13.875" style="2" customWidth="1"/>
    <col min="12546" max="12546" width="4.75" style="2" customWidth="1"/>
    <col min="12547" max="12547" width="3.375" style="2" customWidth="1"/>
    <col min="12548" max="12548" width="81.875" style="2" customWidth="1"/>
    <col min="12549" max="12800" width="9" style="2"/>
    <col min="12801" max="12801" width="13.875" style="2" customWidth="1"/>
    <col min="12802" max="12802" width="4.75" style="2" customWidth="1"/>
    <col min="12803" max="12803" width="3.375" style="2" customWidth="1"/>
    <col min="12804" max="12804" width="81.875" style="2" customWidth="1"/>
    <col min="12805" max="13056" width="9" style="2"/>
    <col min="13057" max="13057" width="13.875" style="2" customWidth="1"/>
    <col min="13058" max="13058" width="4.75" style="2" customWidth="1"/>
    <col min="13059" max="13059" width="3.375" style="2" customWidth="1"/>
    <col min="13060" max="13060" width="81.875" style="2" customWidth="1"/>
    <col min="13061" max="13312" width="9" style="2"/>
    <col min="13313" max="13313" width="13.875" style="2" customWidth="1"/>
    <col min="13314" max="13314" width="4.75" style="2" customWidth="1"/>
    <col min="13315" max="13315" width="3.375" style="2" customWidth="1"/>
    <col min="13316" max="13316" width="81.875" style="2" customWidth="1"/>
    <col min="13317" max="13568" width="9" style="2"/>
    <col min="13569" max="13569" width="13.875" style="2" customWidth="1"/>
    <col min="13570" max="13570" width="4.75" style="2" customWidth="1"/>
    <col min="13571" max="13571" width="3.375" style="2" customWidth="1"/>
    <col min="13572" max="13572" width="81.875" style="2" customWidth="1"/>
    <col min="13573" max="13824" width="9" style="2"/>
    <col min="13825" max="13825" width="13.875" style="2" customWidth="1"/>
    <col min="13826" max="13826" width="4.75" style="2" customWidth="1"/>
    <col min="13827" max="13827" width="3.375" style="2" customWidth="1"/>
    <col min="13828" max="13828" width="81.875" style="2" customWidth="1"/>
    <col min="13829" max="14080" width="9" style="2"/>
    <col min="14081" max="14081" width="13.875" style="2" customWidth="1"/>
    <col min="14082" max="14082" width="4.75" style="2" customWidth="1"/>
    <col min="14083" max="14083" width="3.375" style="2" customWidth="1"/>
    <col min="14084" max="14084" width="81.875" style="2" customWidth="1"/>
    <col min="14085" max="14336" width="9" style="2"/>
    <col min="14337" max="14337" width="13.875" style="2" customWidth="1"/>
    <col min="14338" max="14338" width="4.75" style="2" customWidth="1"/>
    <col min="14339" max="14339" width="3.375" style="2" customWidth="1"/>
    <col min="14340" max="14340" width="81.875" style="2" customWidth="1"/>
    <col min="14341" max="14592" width="9" style="2"/>
    <col min="14593" max="14593" width="13.875" style="2" customWidth="1"/>
    <col min="14594" max="14594" width="4.75" style="2" customWidth="1"/>
    <col min="14595" max="14595" width="3.375" style="2" customWidth="1"/>
    <col min="14596" max="14596" width="81.875" style="2" customWidth="1"/>
    <col min="14597" max="14848" width="9" style="2"/>
    <col min="14849" max="14849" width="13.875" style="2" customWidth="1"/>
    <col min="14850" max="14850" width="4.75" style="2" customWidth="1"/>
    <col min="14851" max="14851" width="3.375" style="2" customWidth="1"/>
    <col min="14852" max="14852" width="81.875" style="2" customWidth="1"/>
    <col min="14853" max="15104" width="9" style="2"/>
    <col min="15105" max="15105" width="13.875" style="2" customWidth="1"/>
    <col min="15106" max="15106" width="4.75" style="2" customWidth="1"/>
    <col min="15107" max="15107" width="3.375" style="2" customWidth="1"/>
    <col min="15108" max="15108" width="81.875" style="2" customWidth="1"/>
    <col min="15109" max="15360" width="9" style="2"/>
    <col min="15361" max="15361" width="13.875" style="2" customWidth="1"/>
    <col min="15362" max="15362" width="4.75" style="2" customWidth="1"/>
    <col min="15363" max="15363" width="3.375" style="2" customWidth="1"/>
    <col min="15364" max="15364" width="81.875" style="2" customWidth="1"/>
    <col min="15365" max="15616" width="9" style="2"/>
    <col min="15617" max="15617" width="13.875" style="2" customWidth="1"/>
    <col min="15618" max="15618" width="4.75" style="2" customWidth="1"/>
    <col min="15619" max="15619" width="3.375" style="2" customWidth="1"/>
    <col min="15620" max="15620" width="81.875" style="2" customWidth="1"/>
    <col min="15621" max="15872" width="9" style="2"/>
    <col min="15873" max="15873" width="13.875" style="2" customWidth="1"/>
    <col min="15874" max="15874" width="4.75" style="2" customWidth="1"/>
    <col min="15875" max="15875" width="3.375" style="2" customWidth="1"/>
    <col min="15876" max="15876" width="81.875" style="2" customWidth="1"/>
    <col min="15877" max="16128" width="9" style="2"/>
    <col min="16129" max="16129" width="13.875" style="2" customWidth="1"/>
    <col min="16130" max="16130" width="4.75" style="2" customWidth="1"/>
    <col min="16131" max="16131" width="3.375" style="2" customWidth="1"/>
    <col min="16132" max="16132" width="81.875" style="2" customWidth="1"/>
    <col min="16133" max="16384" width="9" style="2"/>
  </cols>
  <sheetData>
    <row r="1" spans="2:5" ht="30" customHeight="1">
      <c r="D1" s="29" t="s">
        <v>33</v>
      </c>
    </row>
    <row r="2" spans="2:5" s="32" customFormat="1" ht="21" customHeight="1">
      <c r="B2" s="30"/>
      <c r="C2" s="31"/>
      <c r="E2" s="33" t="s">
        <v>34</v>
      </c>
    </row>
    <row r="3" spans="2:5" s="32" customFormat="1" ht="21" customHeight="1">
      <c r="B3" s="34" t="s">
        <v>35</v>
      </c>
      <c r="C3" s="35"/>
      <c r="D3" s="36"/>
      <c r="E3" s="33"/>
    </row>
    <row r="4" spans="2:5" s="32" customFormat="1" ht="16.5" customHeight="1">
      <c r="B4" s="35"/>
      <c r="C4" s="35"/>
      <c r="D4" s="37" t="s">
        <v>36</v>
      </c>
      <c r="E4" s="33" t="s">
        <v>37</v>
      </c>
    </row>
    <row r="5" spans="2:5" s="32" customFormat="1" ht="16.5" customHeight="1">
      <c r="B5" s="37"/>
      <c r="C5" s="38"/>
      <c r="D5" s="39" t="s">
        <v>38</v>
      </c>
      <c r="E5" s="33" t="s">
        <v>37</v>
      </c>
    </row>
    <row r="6" spans="2:5" s="32" customFormat="1" ht="21" customHeight="1">
      <c r="B6" s="30" t="s">
        <v>39</v>
      </c>
      <c r="C6" s="35"/>
      <c r="D6" s="37"/>
      <c r="E6" s="33"/>
    </row>
    <row r="7" spans="2:5" s="32" customFormat="1" ht="16.5" customHeight="1">
      <c r="B7" s="35"/>
      <c r="C7" s="35"/>
      <c r="D7" s="37" t="s">
        <v>40</v>
      </c>
      <c r="E7" s="33" t="s">
        <v>37</v>
      </c>
    </row>
    <row r="8" spans="2:5" s="32" customFormat="1" ht="21" customHeight="1">
      <c r="B8" s="34" t="s">
        <v>41</v>
      </c>
      <c r="C8" s="35"/>
      <c r="D8" s="36"/>
      <c r="E8" s="33"/>
    </row>
    <row r="9" spans="2:5" s="32" customFormat="1" ht="16.5" customHeight="1">
      <c r="B9" s="35"/>
      <c r="C9" s="35"/>
      <c r="D9" s="37" t="s">
        <v>42</v>
      </c>
      <c r="E9" s="33" t="s">
        <v>37</v>
      </c>
    </row>
    <row r="10" spans="2:5" s="32" customFormat="1" ht="16.5" customHeight="1">
      <c r="B10" s="37"/>
      <c r="C10" s="38"/>
      <c r="D10" s="39" t="s">
        <v>43</v>
      </c>
      <c r="E10" s="33" t="s">
        <v>37</v>
      </c>
    </row>
    <row r="11" spans="2:5" s="32" customFormat="1" ht="21" customHeight="1">
      <c r="B11" s="34" t="s">
        <v>44</v>
      </c>
      <c r="C11" s="35"/>
      <c r="D11" s="37"/>
      <c r="E11" s="33"/>
    </row>
    <row r="12" spans="2:5" s="32" customFormat="1" ht="21" customHeight="1">
      <c r="B12" s="34"/>
      <c r="C12" s="35"/>
      <c r="D12" s="37" t="s">
        <v>45</v>
      </c>
      <c r="E12" s="33"/>
    </row>
    <row r="13" spans="2:5" s="32" customFormat="1" ht="16.5" customHeight="1">
      <c r="B13" s="35"/>
      <c r="C13" s="35"/>
      <c r="D13" s="39" t="s">
        <v>46</v>
      </c>
      <c r="E13" s="33" t="s">
        <v>37</v>
      </c>
    </row>
    <row r="14" spans="2:5" s="32" customFormat="1" ht="21" customHeight="1">
      <c r="B14" s="34" t="s">
        <v>47</v>
      </c>
      <c r="C14" s="35"/>
      <c r="D14" s="37"/>
      <c r="E14" s="33"/>
    </row>
    <row r="15" spans="2:5" s="32" customFormat="1" ht="16.5" customHeight="1">
      <c r="B15" s="35"/>
      <c r="C15" s="35"/>
      <c r="D15" s="39" t="s">
        <v>704</v>
      </c>
      <c r="E15" s="33" t="s">
        <v>37</v>
      </c>
    </row>
    <row r="16" spans="2:5" s="32" customFormat="1" ht="16.5" customHeight="1">
      <c r="B16" s="34" t="s">
        <v>546</v>
      </c>
      <c r="C16" s="34"/>
      <c r="D16" s="39"/>
      <c r="E16" s="33"/>
    </row>
    <row r="17" spans="1:5" s="32" customFormat="1" ht="16.5" customHeight="1">
      <c r="B17" s="37"/>
      <c r="C17" s="38"/>
      <c r="D17" s="37" t="s">
        <v>543</v>
      </c>
      <c r="E17" s="40" t="s">
        <v>37</v>
      </c>
    </row>
    <row r="18" spans="1:5" s="32" customFormat="1" ht="16.5" customHeight="1">
      <c r="B18" s="37"/>
      <c r="C18" s="38"/>
      <c r="D18" s="37" t="s">
        <v>544</v>
      </c>
      <c r="E18" s="33" t="s">
        <v>37</v>
      </c>
    </row>
    <row r="19" spans="1:5" s="32" customFormat="1" ht="16.5" customHeight="1">
      <c r="B19" s="37"/>
      <c r="C19" s="35"/>
      <c r="D19" s="39" t="s">
        <v>48</v>
      </c>
      <c r="E19" s="33" t="s">
        <v>37</v>
      </c>
    </row>
    <row r="20" spans="1:5" s="32" customFormat="1" ht="16.5" customHeight="1">
      <c r="B20" s="37"/>
      <c r="C20" s="35"/>
      <c r="D20" s="36" t="s">
        <v>49</v>
      </c>
      <c r="E20" s="33" t="s">
        <v>37</v>
      </c>
    </row>
    <row r="21" spans="1:5" s="32" customFormat="1" ht="16.5" customHeight="1">
      <c r="B21" s="37"/>
      <c r="C21" s="35"/>
      <c r="D21" s="36"/>
      <c r="E21" s="33"/>
    </row>
    <row r="22" spans="1:5" ht="13.5">
      <c r="A22" s="32"/>
      <c r="B22" s="438" t="s">
        <v>539</v>
      </c>
      <c r="C22" s="35"/>
      <c r="D22" s="37"/>
      <c r="E22" s="33"/>
    </row>
    <row r="23" spans="1:5" ht="13.5">
      <c r="A23" s="32"/>
      <c r="B23" s="34" t="s">
        <v>528</v>
      </c>
      <c r="C23" s="35"/>
      <c r="D23" s="37"/>
      <c r="E23" s="33"/>
    </row>
    <row r="24" spans="1:5" ht="15.75" customHeight="1">
      <c r="A24"/>
      <c r="D24" s="36" t="s">
        <v>50</v>
      </c>
      <c r="E24" s="33" t="s">
        <v>37</v>
      </c>
    </row>
  </sheetData>
  <phoneticPr fontId="4"/>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D936-43C5-46DF-898C-FCB5F3149DA1}">
  <dimension ref="A1:BR155"/>
  <sheetViews>
    <sheetView showGridLines="0" view="pageBreakPreview" zoomScaleNormal="90" zoomScaleSheetLayoutView="100" workbookViewId="0"/>
  </sheetViews>
  <sheetFormatPr defaultColWidth="8.25" defaultRowHeight="13.5"/>
  <cols>
    <col min="1" max="12" width="2.25" style="448" customWidth="1"/>
    <col min="13" max="38" width="1.5" style="448" customWidth="1"/>
    <col min="39" max="39" width="2.5" style="448" customWidth="1"/>
    <col min="40" max="41" width="1.375" style="448" customWidth="1"/>
    <col min="42" max="42" width="2.125" style="448" customWidth="1"/>
    <col min="43" max="51" width="1.5" style="448" customWidth="1"/>
    <col min="52" max="52" width="4.5" style="448" customWidth="1"/>
    <col min="53" max="55" width="1.5" style="448" customWidth="1"/>
    <col min="56" max="56" width="2.125" style="448" customWidth="1"/>
    <col min="57" max="59" width="1.5" style="448" customWidth="1"/>
    <col min="60" max="60" width="2.75" style="448" customWidth="1"/>
    <col min="61" max="61" width="2.625" style="448" bestFit="1" customWidth="1"/>
    <col min="62" max="63" width="2.125" style="448" customWidth="1"/>
    <col min="64" max="64" width="1.375" style="448" customWidth="1"/>
    <col min="65" max="65" width="12.5" style="448" customWidth="1"/>
    <col min="66" max="66" width="6" style="448" customWidth="1"/>
    <col min="67" max="67" width="0.625" style="448" customWidth="1"/>
    <col min="68" max="16384" width="8.25" style="448"/>
  </cols>
  <sheetData>
    <row r="1" spans="1:66" s="41" customFormat="1" ht="15" customHeight="1">
      <c r="A1" s="455" t="s">
        <v>51</v>
      </c>
    </row>
    <row r="2" spans="1:66" s="41" customFormat="1" ht="15" customHeight="1">
      <c r="A2" s="721" t="s">
        <v>694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44"/>
      <c r="AQ2" s="44"/>
      <c r="AR2" s="44"/>
      <c r="AS2" s="44"/>
      <c r="AT2" s="44"/>
      <c r="AU2" s="44"/>
      <c r="AV2" s="44"/>
      <c r="AW2" s="44"/>
      <c r="AX2" s="44"/>
      <c r="AY2" s="44"/>
      <c r="AZ2" s="44"/>
      <c r="BA2" s="44"/>
      <c r="BB2" s="44"/>
      <c r="BC2" s="44"/>
      <c r="BD2" s="44"/>
      <c r="BE2" s="44"/>
      <c r="BF2" s="44"/>
      <c r="BG2" s="44"/>
      <c r="BH2" s="44"/>
      <c r="BI2" s="44"/>
      <c r="BJ2" s="44"/>
      <c r="BK2" s="44"/>
      <c r="BL2" s="44"/>
      <c r="BM2" s="44"/>
      <c r="BN2" s="44"/>
    </row>
    <row r="3" spans="1:66" s="41" customFormat="1" ht="15" customHeight="1">
      <c r="A3" s="460"/>
      <c r="B3" s="461"/>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row>
    <row r="4" spans="1:66" ht="15" customHeight="1">
      <c r="A4" s="1087" t="s">
        <v>52</v>
      </c>
      <c r="B4" s="1088"/>
      <c r="C4" s="1088"/>
      <c r="D4" s="1088"/>
      <c r="E4" s="1088"/>
      <c r="F4" s="1088"/>
      <c r="G4" s="1088"/>
      <c r="H4" s="1088"/>
      <c r="I4" s="1088"/>
      <c r="J4" s="1089"/>
      <c r="K4" s="1090" t="s">
        <v>53</v>
      </c>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c r="BG4" s="1091"/>
      <c r="BH4" s="1092"/>
      <c r="BI4" s="1087" t="s">
        <v>54</v>
      </c>
      <c r="BJ4" s="1093"/>
      <c r="BK4" s="1093"/>
      <c r="BL4" s="1093"/>
      <c r="BM4" s="1094"/>
      <c r="BN4" s="44"/>
    </row>
    <row r="5" spans="1:66" ht="24" customHeight="1">
      <c r="A5" s="1095" t="s">
        <v>55</v>
      </c>
      <c r="B5" s="1095"/>
      <c r="C5" s="1095"/>
      <c r="D5" s="1095"/>
      <c r="E5" s="1095"/>
      <c r="F5" s="1095"/>
      <c r="G5" s="1095"/>
      <c r="H5" s="1095"/>
      <c r="I5" s="1095"/>
      <c r="J5" s="1095"/>
      <c r="K5" s="1096"/>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c r="AV5" s="1097"/>
      <c r="AW5" s="1097"/>
      <c r="AX5" s="1097"/>
      <c r="AY5" s="1097"/>
      <c r="AZ5" s="1097"/>
      <c r="BA5" s="1097"/>
      <c r="BB5" s="1097"/>
      <c r="BC5" s="1097"/>
      <c r="BD5" s="1097"/>
      <c r="BE5" s="1097"/>
      <c r="BF5" s="1097"/>
      <c r="BG5" s="1097"/>
      <c r="BH5" s="1098"/>
      <c r="BI5" s="463"/>
      <c r="BJ5" s="463"/>
      <c r="BK5" s="463"/>
      <c r="BL5" s="463"/>
      <c r="BM5" s="465"/>
      <c r="BN5" s="44"/>
    </row>
    <row r="6" spans="1:66" ht="15" customHeight="1">
      <c r="A6" s="1099" t="s">
        <v>56</v>
      </c>
      <c r="B6" s="1099"/>
      <c r="C6" s="1099"/>
      <c r="D6" s="1099"/>
      <c r="E6" s="1099"/>
      <c r="F6" s="1099"/>
      <c r="G6" s="1099"/>
      <c r="H6" s="1099"/>
      <c r="I6" s="1099"/>
      <c r="J6" s="1099"/>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466"/>
      <c r="BJ6" s="467"/>
      <c r="BK6" s="467"/>
      <c r="BL6" s="467"/>
      <c r="BM6" s="468"/>
      <c r="BN6" s="44"/>
    </row>
    <row r="7" spans="1:66" ht="30" customHeight="1">
      <c r="A7" s="815" t="s">
        <v>57</v>
      </c>
      <c r="B7" s="787" t="s">
        <v>58</v>
      </c>
      <c r="C7" s="755" t="s">
        <v>59</v>
      </c>
      <c r="D7" s="756"/>
      <c r="E7" s="756"/>
      <c r="F7" s="756"/>
      <c r="G7" s="756"/>
      <c r="H7" s="756"/>
      <c r="I7" s="756"/>
      <c r="J7" s="756"/>
      <c r="K7" s="739"/>
      <c r="L7" s="740"/>
      <c r="M7" s="755" t="s">
        <v>60</v>
      </c>
      <c r="N7" s="1041"/>
      <c r="O7" s="1041"/>
      <c r="P7" s="1041"/>
      <c r="Q7" s="1041"/>
      <c r="R7" s="1041"/>
      <c r="S7" s="1041"/>
      <c r="T7" s="1041"/>
      <c r="U7" s="1041"/>
      <c r="V7" s="1042"/>
      <c r="W7" s="755" t="s">
        <v>61</v>
      </c>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2"/>
      <c r="BI7" s="755" t="s">
        <v>553</v>
      </c>
      <c r="BJ7" s="739"/>
      <c r="BK7" s="739"/>
      <c r="BL7" s="739"/>
      <c r="BM7" s="740"/>
      <c r="BN7" s="44"/>
    </row>
    <row r="8" spans="1:66" ht="18.75" customHeight="1">
      <c r="A8" s="1101"/>
      <c r="B8" s="788"/>
      <c r="C8" s="1075"/>
      <c r="D8" s="1076"/>
      <c r="E8" s="1076"/>
      <c r="F8" s="1076"/>
      <c r="G8" s="1076"/>
      <c r="H8" s="1076"/>
      <c r="I8" s="1076"/>
      <c r="J8" s="1076"/>
      <c r="K8" s="469"/>
      <c r="L8" s="470"/>
      <c r="M8" s="1079"/>
      <c r="N8" s="1080"/>
      <c r="O8" s="1080"/>
      <c r="P8" s="1080"/>
      <c r="Q8" s="1080"/>
      <c r="R8" s="1080"/>
      <c r="S8" s="473"/>
      <c r="T8" s="473"/>
      <c r="U8" s="473"/>
      <c r="V8" s="470"/>
      <c r="W8" s="474"/>
      <c r="X8" s="473"/>
      <c r="Y8" s="473"/>
      <c r="Z8" s="473"/>
      <c r="AA8" s="473"/>
      <c r="AB8" s="472"/>
      <c r="AC8" s="472"/>
      <c r="AD8" s="472"/>
      <c r="AE8" s="472"/>
      <c r="AF8" s="472"/>
      <c r="AG8" s="472"/>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6"/>
      <c r="BI8" s="474"/>
      <c r="BJ8" s="473"/>
      <c r="BK8" s="473"/>
      <c r="BL8" s="473"/>
      <c r="BM8" s="470"/>
      <c r="BN8" s="44"/>
    </row>
    <row r="9" spans="1:66" ht="15.75" customHeight="1">
      <c r="A9" s="1101"/>
      <c r="B9" s="788"/>
      <c r="C9" s="477"/>
      <c r="D9" s="478"/>
      <c r="E9" s="478"/>
      <c r="F9" s="478"/>
      <c r="G9" s="478"/>
      <c r="H9" s="478"/>
      <c r="I9" s="478"/>
      <c r="J9" s="478"/>
      <c r="K9" s="478"/>
      <c r="L9" s="479"/>
      <c r="M9" s="1081"/>
      <c r="N9" s="1082"/>
      <c r="O9" s="1082"/>
      <c r="P9" s="1082"/>
      <c r="Q9" s="1082"/>
      <c r="R9" s="1082"/>
      <c r="S9" s="372"/>
      <c r="T9" s="372"/>
      <c r="U9" s="372"/>
      <c r="V9" s="479"/>
      <c r="W9" s="482"/>
      <c r="X9" s="372"/>
      <c r="Y9" s="372"/>
      <c r="Z9" s="372"/>
      <c r="AA9" s="372"/>
      <c r="AB9" s="481"/>
      <c r="AC9" s="481"/>
      <c r="AD9" s="481"/>
      <c r="AE9" s="481"/>
      <c r="AF9" s="481"/>
      <c r="AG9" s="481"/>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4"/>
      <c r="BI9" s="482"/>
      <c r="BJ9" s="372"/>
      <c r="BK9" s="372"/>
      <c r="BL9" s="372"/>
      <c r="BM9" s="479"/>
      <c r="BN9" s="44"/>
    </row>
    <row r="10" spans="1:66" ht="15" customHeight="1">
      <c r="A10" s="1101"/>
      <c r="B10" s="788"/>
      <c r="C10" s="1077" t="s">
        <v>62</v>
      </c>
      <c r="D10" s="1078"/>
      <c r="E10" s="1078"/>
      <c r="F10" s="1078"/>
      <c r="G10" s="1078"/>
      <c r="H10" s="1078"/>
      <c r="I10" s="1078"/>
      <c r="J10" s="1078"/>
      <c r="K10" s="485"/>
      <c r="L10" s="486"/>
      <c r="M10" s="1083"/>
      <c r="N10" s="1084"/>
      <c r="O10" s="1084"/>
      <c r="P10" s="1084"/>
      <c r="Q10" s="1084"/>
      <c r="R10" s="1084"/>
      <c r="S10" s="485"/>
      <c r="T10" s="485"/>
      <c r="U10" s="485"/>
      <c r="V10" s="486"/>
      <c r="W10" s="489"/>
      <c r="X10" s="485"/>
      <c r="Y10" s="485"/>
      <c r="Z10" s="485"/>
      <c r="AA10" s="485"/>
      <c r="AB10" s="488"/>
      <c r="AC10" s="488"/>
      <c r="AD10" s="488"/>
      <c r="AE10" s="488"/>
      <c r="AF10" s="488"/>
      <c r="AG10" s="488"/>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1"/>
      <c r="BI10" s="482"/>
      <c r="BJ10" s="372"/>
      <c r="BK10" s="372"/>
      <c r="BL10" s="372"/>
      <c r="BM10" s="479"/>
      <c r="BN10" s="44"/>
    </row>
    <row r="11" spans="1:66" ht="15" customHeight="1">
      <c r="A11" s="1101"/>
      <c r="B11" s="788"/>
      <c r="C11" s="1077" t="s">
        <v>63</v>
      </c>
      <c r="D11" s="1078"/>
      <c r="E11" s="1078"/>
      <c r="F11" s="1078"/>
      <c r="G11" s="1078"/>
      <c r="H11" s="1078"/>
      <c r="I11" s="1078"/>
      <c r="J11" s="1078"/>
      <c r="K11" s="485"/>
      <c r="L11" s="486"/>
      <c r="M11" s="1083"/>
      <c r="N11" s="1084"/>
      <c r="O11" s="1084"/>
      <c r="P11" s="1084"/>
      <c r="Q11" s="1084"/>
      <c r="R11" s="1084"/>
      <c r="S11" s="485"/>
      <c r="T11" s="485"/>
      <c r="U11" s="485"/>
      <c r="V11" s="486"/>
      <c r="W11" s="489"/>
      <c r="X11" s="485"/>
      <c r="Y11" s="485"/>
      <c r="Z11" s="485"/>
      <c r="AA11" s="485"/>
      <c r="AB11" s="488"/>
      <c r="AC11" s="488"/>
      <c r="AD11" s="488"/>
      <c r="AE11" s="488"/>
      <c r="AF11" s="488"/>
      <c r="AG11" s="488"/>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1"/>
      <c r="BI11" s="482"/>
      <c r="BJ11" s="372"/>
      <c r="BK11" s="372"/>
      <c r="BL11" s="372"/>
      <c r="BM11" s="479"/>
      <c r="BN11" s="44"/>
    </row>
    <row r="12" spans="1:66" ht="15" customHeight="1">
      <c r="A12" s="1101"/>
      <c r="B12" s="788"/>
      <c r="C12" s="1077" t="s">
        <v>64</v>
      </c>
      <c r="D12" s="1078"/>
      <c r="E12" s="1078"/>
      <c r="F12" s="1078"/>
      <c r="G12" s="1078"/>
      <c r="H12" s="1078"/>
      <c r="I12" s="1078"/>
      <c r="J12" s="1078"/>
      <c r="K12" s="485"/>
      <c r="L12" s="486"/>
      <c r="M12" s="1083"/>
      <c r="N12" s="1084"/>
      <c r="O12" s="1084"/>
      <c r="P12" s="1084"/>
      <c r="Q12" s="1084"/>
      <c r="R12" s="1084"/>
      <c r="S12" s="485"/>
      <c r="T12" s="485"/>
      <c r="U12" s="485"/>
      <c r="V12" s="486"/>
      <c r="W12" s="489"/>
      <c r="X12" s="485"/>
      <c r="Y12" s="485"/>
      <c r="Z12" s="485"/>
      <c r="AA12" s="485"/>
      <c r="AB12" s="488"/>
      <c r="AC12" s="488"/>
      <c r="AD12" s="488"/>
      <c r="AE12" s="488"/>
      <c r="AF12" s="488"/>
      <c r="AG12" s="488"/>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1"/>
      <c r="BI12" s="482"/>
      <c r="BJ12" s="372"/>
      <c r="BK12" s="372"/>
      <c r="BL12" s="372"/>
      <c r="BM12" s="479"/>
      <c r="BN12" s="44"/>
    </row>
    <row r="13" spans="1:66" ht="15" customHeight="1">
      <c r="A13" s="1101"/>
      <c r="B13" s="788"/>
      <c r="C13" s="477"/>
      <c r="D13" s="478"/>
      <c r="E13" s="478"/>
      <c r="F13" s="478"/>
      <c r="G13" s="478"/>
      <c r="H13" s="478"/>
      <c r="I13" s="478"/>
      <c r="J13" s="478"/>
      <c r="K13" s="485"/>
      <c r="L13" s="486"/>
      <c r="M13" s="487"/>
      <c r="N13" s="488"/>
      <c r="O13" s="488"/>
      <c r="P13" s="488"/>
      <c r="Q13" s="488"/>
      <c r="R13" s="488"/>
      <c r="S13" s="485"/>
      <c r="T13" s="485"/>
      <c r="U13" s="485"/>
      <c r="V13" s="486"/>
      <c r="W13" s="489"/>
      <c r="X13" s="485"/>
      <c r="Y13" s="485"/>
      <c r="Z13" s="485"/>
      <c r="AA13" s="485"/>
      <c r="AB13" s="488"/>
      <c r="AC13" s="488"/>
      <c r="AD13" s="488"/>
      <c r="AE13" s="488"/>
      <c r="AF13" s="488"/>
      <c r="AG13" s="488"/>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1"/>
      <c r="BI13" s="482"/>
      <c r="BJ13" s="372"/>
      <c r="BK13" s="372"/>
      <c r="BL13" s="372"/>
      <c r="BM13" s="479"/>
      <c r="BN13" s="44"/>
    </row>
    <row r="14" spans="1:66" ht="15" customHeight="1">
      <c r="A14" s="1101"/>
      <c r="B14" s="788"/>
      <c r="C14" s="1077" t="s">
        <v>62</v>
      </c>
      <c r="D14" s="1078"/>
      <c r="E14" s="1078"/>
      <c r="F14" s="1078"/>
      <c r="G14" s="1078"/>
      <c r="H14" s="1078"/>
      <c r="I14" s="1078"/>
      <c r="J14" s="1078"/>
      <c r="K14" s="485"/>
      <c r="L14" s="486"/>
      <c r="M14" s="1083"/>
      <c r="N14" s="1084"/>
      <c r="O14" s="1084"/>
      <c r="P14" s="1084"/>
      <c r="Q14" s="1084"/>
      <c r="R14" s="1084"/>
      <c r="S14" s="485"/>
      <c r="T14" s="485"/>
      <c r="U14" s="485"/>
      <c r="V14" s="486"/>
      <c r="W14" s="489"/>
      <c r="X14" s="485"/>
      <c r="Y14" s="485"/>
      <c r="Z14" s="485"/>
      <c r="AA14" s="485"/>
      <c r="AB14" s="488"/>
      <c r="AC14" s="488"/>
      <c r="AD14" s="488"/>
      <c r="AE14" s="488"/>
      <c r="AF14" s="488"/>
      <c r="AG14" s="488"/>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1"/>
      <c r="BI14" s="482"/>
      <c r="BJ14" s="372"/>
      <c r="BK14" s="372"/>
      <c r="BL14" s="372"/>
      <c r="BM14" s="479"/>
      <c r="BN14" s="44"/>
    </row>
    <row r="15" spans="1:66" ht="15" customHeight="1">
      <c r="A15" s="1101"/>
      <c r="B15" s="788"/>
      <c r="C15" s="1077" t="s">
        <v>63</v>
      </c>
      <c r="D15" s="1078"/>
      <c r="E15" s="1078"/>
      <c r="F15" s="1078"/>
      <c r="G15" s="1078"/>
      <c r="H15" s="1078"/>
      <c r="I15" s="1078"/>
      <c r="J15" s="1078"/>
      <c r="K15" s="485"/>
      <c r="L15" s="486"/>
      <c r="M15" s="1083"/>
      <c r="N15" s="1084"/>
      <c r="O15" s="1084"/>
      <c r="P15" s="1084"/>
      <c r="Q15" s="1084"/>
      <c r="R15" s="1084"/>
      <c r="S15" s="485"/>
      <c r="T15" s="485"/>
      <c r="U15" s="485"/>
      <c r="V15" s="486"/>
      <c r="W15" s="489"/>
      <c r="X15" s="485"/>
      <c r="Y15" s="485"/>
      <c r="Z15" s="485"/>
      <c r="AA15" s="485"/>
      <c r="AB15" s="488"/>
      <c r="AC15" s="488"/>
      <c r="AD15" s="488"/>
      <c r="AE15" s="488"/>
      <c r="AF15" s="488"/>
      <c r="AG15" s="488"/>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1"/>
      <c r="BI15" s="482"/>
      <c r="BJ15" s="372"/>
      <c r="BK15" s="372"/>
      <c r="BL15" s="372"/>
      <c r="BM15" s="479"/>
      <c r="BN15" s="44"/>
    </row>
    <row r="16" spans="1:66" ht="15" customHeight="1">
      <c r="A16" s="1101"/>
      <c r="B16" s="788"/>
      <c r="C16" s="1077" t="s">
        <v>554</v>
      </c>
      <c r="D16" s="1078"/>
      <c r="E16" s="1078"/>
      <c r="F16" s="1078"/>
      <c r="G16" s="1078"/>
      <c r="H16" s="1078"/>
      <c r="I16" s="1078"/>
      <c r="J16" s="1078"/>
      <c r="K16" s="485"/>
      <c r="L16" s="486"/>
      <c r="M16" s="1083"/>
      <c r="N16" s="1084"/>
      <c r="O16" s="1084"/>
      <c r="P16" s="1084"/>
      <c r="Q16" s="1084"/>
      <c r="R16" s="1084"/>
      <c r="S16" s="485"/>
      <c r="T16" s="485"/>
      <c r="U16" s="485"/>
      <c r="V16" s="486"/>
      <c r="W16" s="489"/>
      <c r="X16" s="485"/>
      <c r="Y16" s="485"/>
      <c r="Z16" s="485"/>
      <c r="AA16" s="485"/>
      <c r="AB16" s="488"/>
      <c r="AC16" s="488"/>
      <c r="AD16" s="488"/>
      <c r="AE16" s="488"/>
      <c r="AF16" s="488"/>
      <c r="AG16" s="488"/>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482"/>
      <c r="BJ16" s="372"/>
      <c r="BK16" s="372"/>
      <c r="BL16" s="372"/>
      <c r="BM16" s="479"/>
      <c r="BN16" s="44"/>
    </row>
    <row r="17" spans="1:66" ht="15" customHeight="1">
      <c r="A17" s="1101"/>
      <c r="B17" s="788"/>
      <c r="C17" s="477"/>
      <c r="D17" s="478"/>
      <c r="E17" s="478"/>
      <c r="F17" s="478"/>
      <c r="G17" s="478"/>
      <c r="H17" s="478"/>
      <c r="I17" s="478"/>
      <c r="J17" s="478"/>
      <c r="K17" s="485"/>
      <c r="L17" s="486"/>
      <c r="M17" s="487"/>
      <c r="N17" s="488"/>
      <c r="O17" s="488"/>
      <c r="P17" s="488"/>
      <c r="Q17" s="488"/>
      <c r="R17" s="488"/>
      <c r="S17" s="485"/>
      <c r="T17" s="485"/>
      <c r="U17" s="485"/>
      <c r="V17" s="486"/>
      <c r="W17" s="489"/>
      <c r="X17" s="485"/>
      <c r="Y17" s="485"/>
      <c r="Z17" s="485"/>
      <c r="AA17" s="485"/>
      <c r="AB17" s="488"/>
      <c r="AC17" s="488"/>
      <c r="AD17" s="488"/>
      <c r="AE17" s="488"/>
      <c r="AF17" s="488"/>
      <c r="AG17" s="488"/>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1"/>
      <c r="BI17" s="482"/>
      <c r="BJ17" s="372"/>
      <c r="BK17" s="372"/>
      <c r="BL17" s="372"/>
      <c r="BM17" s="479"/>
      <c r="BN17" s="44"/>
    </row>
    <row r="18" spans="1:66" ht="15" customHeight="1">
      <c r="A18" s="1101"/>
      <c r="B18" s="788"/>
      <c r="C18" s="1077" t="s">
        <v>555</v>
      </c>
      <c r="D18" s="1078"/>
      <c r="E18" s="1078"/>
      <c r="F18" s="1078"/>
      <c r="G18" s="1078"/>
      <c r="H18" s="1078"/>
      <c r="I18" s="1078"/>
      <c r="J18" s="1078"/>
      <c r="K18" s="485"/>
      <c r="L18" s="486"/>
      <c r="M18" s="1083"/>
      <c r="N18" s="1084"/>
      <c r="O18" s="1084"/>
      <c r="P18" s="1084"/>
      <c r="Q18" s="1084"/>
      <c r="R18" s="1084"/>
      <c r="S18" s="485"/>
      <c r="T18" s="485"/>
      <c r="U18" s="485"/>
      <c r="V18" s="486"/>
      <c r="W18" s="489"/>
      <c r="X18" s="485"/>
      <c r="Y18" s="485"/>
      <c r="Z18" s="485"/>
      <c r="AA18" s="485"/>
      <c r="AB18" s="488"/>
      <c r="AC18" s="488"/>
      <c r="AD18" s="488"/>
      <c r="AE18" s="488"/>
      <c r="AF18" s="488"/>
      <c r="AG18" s="488"/>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1"/>
      <c r="BI18" s="482"/>
      <c r="BJ18" s="372"/>
      <c r="BK18" s="372"/>
      <c r="BL18" s="372"/>
      <c r="BM18" s="479"/>
      <c r="BN18" s="44"/>
    </row>
    <row r="19" spans="1:66" ht="15" customHeight="1">
      <c r="A19" s="1101"/>
      <c r="B19" s="788"/>
      <c r="C19" s="1077" t="s">
        <v>556</v>
      </c>
      <c r="D19" s="1078"/>
      <c r="E19" s="1078"/>
      <c r="F19" s="1078"/>
      <c r="G19" s="1078"/>
      <c r="H19" s="1078"/>
      <c r="I19" s="1078"/>
      <c r="J19" s="1078"/>
      <c r="K19" s="485"/>
      <c r="L19" s="486"/>
      <c r="M19" s="1083"/>
      <c r="N19" s="1084"/>
      <c r="O19" s="1084"/>
      <c r="P19" s="1084"/>
      <c r="Q19" s="1084"/>
      <c r="R19" s="1084"/>
      <c r="S19" s="485"/>
      <c r="T19" s="485"/>
      <c r="U19" s="485"/>
      <c r="V19" s="486"/>
      <c r="W19" s="489"/>
      <c r="X19" s="485"/>
      <c r="Y19" s="485"/>
      <c r="Z19" s="485"/>
      <c r="AA19" s="485"/>
      <c r="AB19" s="488"/>
      <c r="AC19" s="488"/>
      <c r="AD19" s="488"/>
      <c r="AE19" s="488"/>
      <c r="AF19" s="488"/>
      <c r="AG19" s="488"/>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1"/>
      <c r="BI19" s="482"/>
      <c r="BJ19" s="372"/>
      <c r="BK19" s="372"/>
      <c r="BL19" s="372"/>
      <c r="BM19" s="479"/>
      <c r="BN19" s="44"/>
    </row>
    <row r="20" spans="1:66" ht="15" customHeight="1">
      <c r="A20" s="1101"/>
      <c r="B20" s="788"/>
      <c r="C20" s="1077" t="s">
        <v>64</v>
      </c>
      <c r="D20" s="1078"/>
      <c r="E20" s="1078"/>
      <c r="F20" s="1078"/>
      <c r="G20" s="1078"/>
      <c r="H20" s="1078"/>
      <c r="I20" s="1078"/>
      <c r="J20" s="1078"/>
      <c r="K20" s="485"/>
      <c r="L20" s="486"/>
      <c r="M20" s="1083"/>
      <c r="N20" s="1084"/>
      <c r="O20" s="1084"/>
      <c r="P20" s="1084"/>
      <c r="Q20" s="1084"/>
      <c r="R20" s="1084"/>
      <c r="S20" s="485"/>
      <c r="T20" s="485"/>
      <c r="U20" s="485"/>
      <c r="V20" s="486"/>
      <c r="W20" s="489"/>
      <c r="X20" s="485"/>
      <c r="Y20" s="485"/>
      <c r="Z20" s="485"/>
      <c r="AA20" s="485"/>
      <c r="AB20" s="488"/>
      <c r="AC20" s="488"/>
      <c r="AD20" s="488"/>
      <c r="AE20" s="488"/>
      <c r="AF20" s="488"/>
      <c r="AG20" s="488"/>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1"/>
      <c r="BI20" s="482"/>
      <c r="BJ20" s="372"/>
      <c r="BK20" s="372"/>
      <c r="BL20" s="372"/>
      <c r="BM20" s="479"/>
      <c r="BN20" s="44"/>
    </row>
    <row r="21" spans="1:66" ht="15" customHeight="1">
      <c r="A21" s="1101"/>
      <c r="B21" s="789"/>
      <c r="C21" s="1073"/>
      <c r="D21" s="1074"/>
      <c r="E21" s="1074"/>
      <c r="F21" s="1074"/>
      <c r="G21" s="1074"/>
      <c r="H21" s="1074"/>
      <c r="I21" s="1074"/>
      <c r="J21" s="1074"/>
      <c r="K21" s="493"/>
      <c r="L21" s="494"/>
      <c r="M21" s="1085"/>
      <c r="N21" s="1086"/>
      <c r="O21" s="1086"/>
      <c r="P21" s="1086"/>
      <c r="Q21" s="1086"/>
      <c r="R21" s="1086"/>
      <c r="S21" s="493"/>
      <c r="T21" s="493"/>
      <c r="U21" s="493"/>
      <c r="V21" s="494"/>
      <c r="W21" s="492"/>
      <c r="X21" s="493"/>
      <c r="Y21" s="493"/>
      <c r="Z21" s="493"/>
      <c r="AA21" s="493"/>
      <c r="AB21" s="496"/>
      <c r="AC21" s="496"/>
      <c r="AD21" s="496"/>
      <c r="AE21" s="496"/>
      <c r="AF21" s="496"/>
      <c r="AG21" s="496"/>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8"/>
      <c r="BI21" s="499"/>
      <c r="BJ21" s="463"/>
      <c r="BK21" s="463"/>
      <c r="BL21" s="463"/>
      <c r="BM21" s="464"/>
      <c r="BN21" s="44"/>
    </row>
    <row r="22" spans="1:66" ht="30" customHeight="1">
      <c r="A22" s="1101"/>
      <c r="B22" s="787" t="s">
        <v>65</v>
      </c>
      <c r="C22" s="755" t="s">
        <v>66</v>
      </c>
      <c r="D22" s="756"/>
      <c r="E22" s="756"/>
      <c r="F22" s="756"/>
      <c r="G22" s="756"/>
      <c r="H22" s="756"/>
      <c r="I22" s="756"/>
      <c r="J22" s="756"/>
      <c r="K22" s="739"/>
      <c r="L22" s="740"/>
      <c r="M22" s="755" t="s">
        <v>60</v>
      </c>
      <c r="N22" s="1041"/>
      <c r="O22" s="1041"/>
      <c r="P22" s="1041"/>
      <c r="Q22" s="1041"/>
      <c r="R22" s="1041"/>
      <c r="S22" s="1041"/>
      <c r="T22" s="1041"/>
      <c r="U22" s="1041"/>
      <c r="V22" s="1042"/>
      <c r="W22" s="755" t="s">
        <v>61</v>
      </c>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041"/>
      <c r="AS22" s="1041"/>
      <c r="AT22" s="1041"/>
      <c r="AU22" s="1041"/>
      <c r="AV22" s="1041"/>
      <c r="AW22" s="1041"/>
      <c r="AX22" s="1041"/>
      <c r="AY22" s="1041"/>
      <c r="AZ22" s="1041"/>
      <c r="BA22" s="1041"/>
      <c r="BB22" s="1041"/>
      <c r="BC22" s="1041"/>
      <c r="BD22" s="1041"/>
      <c r="BE22" s="1041"/>
      <c r="BF22" s="1041"/>
      <c r="BG22" s="1041"/>
      <c r="BH22" s="1042"/>
      <c r="BI22" s="755" t="s">
        <v>553</v>
      </c>
      <c r="BJ22" s="739"/>
      <c r="BK22" s="739"/>
      <c r="BL22" s="739"/>
      <c r="BM22" s="740"/>
      <c r="BN22" s="44"/>
    </row>
    <row r="23" spans="1:66" ht="15" customHeight="1">
      <c r="A23" s="1101"/>
      <c r="B23" s="873"/>
      <c r="C23" s="1075"/>
      <c r="D23" s="1076"/>
      <c r="E23" s="1076"/>
      <c r="F23" s="1076"/>
      <c r="G23" s="1076"/>
      <c r="H23" s="1076"/>
      <c r="I23" s="1076"/>
      <c r="J23" s="1076"/>
      <c r="K23" s="469"/>
      <c r="L23" s="473"/>
      <c r="M23" s="471"/>
      <c r="N23" s="472"/>
      <c r="O23" s="472"/>
      <c r="P23" s="472"/>
      <c r="Q23" s="472"/>
      <c r="R23" s="472"/>
      <c r="S23" s="473"/>
      <c r="T23" s="473"/>
      <c r="U23" s="473"/>
      <c r="V23" s="470"/>
      <c r="W23" s="474"/>
      <c r="X23" s="473"/>
      <c r="Y23" s="473"/>
      <c r="Z23" s="473"/>
      <c r="AA23" s="473"/>
      <c r="AB23" s="472"/>
      <c r="AC23" s="472"/>
      <c r="AD23" s="472"/>
      <c r="AE23" s="472"/>
      <c r="AF23" s="472"/>
      <c r="AG23" s="472"/>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1"/>
      <c r="BI23" s="474"/>
      <c r="BJ23" s="473"/>
      <c r="BK23" s="473"/>
      <c r="BL23" s="473"/>
      <c r="BM23" s="470"/>
      <c r="BN23" s="44"/>
    </row>
    <row r="24" spans="1:66" ht="15" customHeight="1">
      <c r="A24" s="1101"/>
      <c r="B24" s="873"/>
      <c r="C24" s="477"/>
      <c r="D24" s="478"/>
      <c r="E24" s="478"/>
      <c r="F24" s="478"/>
      <c r="G24" s="478"/>
      <c r="H24" s="478"/>
      <c r="I24" s="478"/>
      <c r="J24" s="478"/>
      <c r="K24" s="478"/>
      <c r="L24" s="372"/>
      <c r="M24" s="480"/>
      <c r="N24" s="481"/>
      <c r="O24" s="481"/>
      <c r="P24" s="481"/>
      <c r="Q24" s="481"/>
      <c r="R24" s="481"/>
      <c r="S24" s="372"/>
      <c r="T24" s="372"/>
      <c r="U24" s="372"/>
      <c r="V24" s="479"/>
      <c r="W24" s="482"/>
      <c r="X24" s="372"/>
      <c r="Y24" s="372"/>
      <c r="Z24" s="372"/>
      <c r="AA24" s="372"/>
      <c r="AB24" s="481"/>
      <c r="AC24" s="481"/>
      <c r="AD24" s="481"/>
      <c r="AE24" s="481"/>
      <c r="AF24" s="481"/>
      <c r="AG24" s="481"/>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3"/>
      <c r="BI24" s="482"/>
      <c r="BJ24" s="372"/>
      <c r="BK24" s="372"/>
      <c r="BL24" s="372"/>
      <c r="BM24" s="479"/>
      <c r="BN24" s="44"/>
    </row>
    <row r="25" spans="1:66" ht="15" customHeight="1">
      <c r="A25" s="1101"/>
      <c r="B25" s="788"/>
      <c r="C25" s="1077" t="s">
        <v>67</v>
      </c>
      <c r="D25" s="1078"/>
      <c r="E25" s="1078"/>
      <c r="F25" s="1078"/>
      <c r="G25" s="1078"/>
      <c r="H25" s="1078"/>
      <c r="I25" s="1078"/>
      <c r="J25" s="1078"/>
      <c r="K25" s="485"/>
      <c r="L25" s="485"/>
      <c r="M25" s="487"/>
      <c r="N25" s="488"/>
      <c r="O25" s="488"/>
      <c r="P25" s="488"/>
      <c r="Q25" s="488"/>
      <c r="R25" s="488"/>
      <c r="S25" s="485"/>
      <c r="T25" s="485"/>
      <c r="U25" s="485"/>
      <c r="V25" s="486"/>
      <c r="W25" s="489"/>
      <c r="X25" s="485"/>
      <c r="Y25" s="485"/>
      <c r="Z25" s="485"/>
      <c r="AA25" s="485"/>
      <c r="AB25" s="488"/>
      <c r="AC25" s="488"/>
      <c r="AD25" s="488"/>
      <c r="AE25" s="488"/>
      <c r="AF25" s="488"/>
      <c r="AG25" s="488"/>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1"/>
      <c r="BI25" s="482"/>
      <c r="BJ25" s="372"/>
      <c r="BK25" s="372"/>
      <c r="BL25" s="372"/>
      <c r="BM25" s="479"/>
      <c r="BN25" s="44"/>
    </row>
    <row r="26" spans="1:66" ht="15" customHeight="1">
      <c r="A26" s="1101"/>
      <c r="B26" s="788"/>
      <c r="C26" s="1077" t="s">
        <v>68</v>
      </c>
      <c r="D26" s="1078"/>
      <c r="E26" s="1078"/>
      <c r="F26" s="1078"/>
      <c r="G26" s="1078"/>
      <c r="H26" s="1078"/>
      <c r="I26" s="1078"/>
      <c r="J26" s="1078"/>
      <c r="K26" s="485"/>
      <c r="L26" s="485"/>
      <c r="M26" s="487"/>
      <c r="N26" s="488"/>
      <c r="O26" s="488"/>
      <c r="P26" s="488"/>
      <c r="Q26" s="488"/>
      <c r="R26" s="488"/>
      <c r="S26" s="485"/>
      <c r="T26" s="485"/>
      <c r="U26" s="485"/>
      <c r="V26" s="486"/>
      <c r="W26" s="489"/>
      <c r="X26" s="485"/>
      <c r="Y26" s="485"/>
      <c r="Z26" s="485"/>
      <c r="AA26" s="485"/>
      <c r="AB26" s="488"/>
      <c r="AC26" s="488"/>
      <c r="AD26" s="488"/>
      <c r="AE26" s="488"/>
      <c r="AF26" s="488"/>
      <c r="AG26" s="488"/>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1"/>
      <c r="BI26" s="482"/>
      <c r="BJ26" s="372"/>
      <c r="BK26" s="372"/>
      <c r="BL26" s="372"/>
      <c r="BM26" s="479"/>
      <c r="BN26" s="44"/>
    </row>
    <row r="27" spans="1:66" ht="15" customHeight="1">
      <c r="A27" s="1101"/>
      <c r="B27" s="789"/>
      <c r="C27" s="1073"/>
      <c r="D27" s="1074"/>
      <c r="E27" s="1074"/>
      <c r="F27" s="1074"/>
      <c r="G27" s="1074"/>
      <c r="H27" s="1074"/>
      <c r="I27" s="1074"/>
      <c r="J27" s="1074"/>
      <c r="K27" s="493"/>
      <c r="L27" s="493"/>
      <c r="M27" s="495"/>
      <c r="N27" s="496"/>
      <c r="O27" s="496"/>
      <c r="P27" s="496"/>
      <c r="Q27" s="496"/>
      <c r="R27" s="496"/>
      <c r="S27" s="493"/>
      <c r="T27" s="493"/>
      <c r="U27" s="493"/>
      <c r="V27" s="494"/>
      <c r="W27" s="492"/>
      <c r="X27" s="493"/>
      <c r="Y27" s="493"/>
      <c r="Z27" s="493"/>
      <c r="AA27" s="493"/>
      <c r="AB27" s="496"/>
      <c r="AC27" s="496"/>
      <c r="AD27" s="496"/>
      <c r="AE27" s="496"/>
      <c r="AF27" s="496"/>
      <c r="AG27" s="496"/>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8"/>
      <c r="BI27" s="499"/>
      <c r="BJ27" s="463"/>
      <c r="BK27" s="463"/>
      <c r="BL27" s="463"/>
      <c r="BM27" s="464"/>
      <c r="BN27" s="44"/>
    </row>
    <row r="28" spans="1:66" ht="30" customHeight="1">
      <c r="A28" s="1101"/>
      <c r="B28" s="787" t="s">
        <v>69</v>
      </c>
      <c r="C28" s="755" t="s">
        <v>66</v>
      </c>
      <c r="D28" s="756"/>
      <c r="E28" s="756"/>
      <c r="F28" s="756"/>
      <c r="G28" s="756"/>
      <c r="H28" s="756"/>
      <c r="I28" s="756"/>
      <c r="J28" s="756"/>
      <c r="K28" s="739"/>
      <c r="L28" s="740"/>
      <c r="M28" s="755" t="s">
        <v>60</v>
      </c>
      <c r="N28" s="1041"/>
      <c r="O28" s="1041"/>
      <c r="P28" s="1041"/>
      <c r="Q28" s="1041"/>
      <c r="R28" s="1041"/>
      <c r="S28" s="1041"/>
      <c r="T28" s="1041"/>
      <c r="U28" s="1041"/>
      <c r="V28" s="1042"/>
      <c r="W28" s="755" t="s">
        <v>61</v>
      </c>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1"/>
      <c r="AY28" s="1041"/>
      <c r="AZ28" s="1041"/>
      <c r="BA28" s="1041"/>
      <c r="BB28" s="1041"/>
      <c r="BC28" s="1041"/>
      <c r="BD28" s="1041"/>
      <c r="BE28" s="1041"/>
      <c r="BF28" s="1041"/>
      <c r="BG28" s="1041"/>
      <c r="BH28" s="1042"/>
      <c r="BI28" s="755" t="s">
        <v>553</v>
      </c>
      <c r="BJ28" s="739"/>
      <c r="BK28" s="739"/>
      <c r="BL28" s="739"/>
      <c r="BM28" s="740"/>
      <c r="BN28" s="44"/>
    </row>
    <row r="29" spans="1:66" ht="22.5" customHeight="1">
      <c r="A29" s="1101"/>
      <c r="B29" s="873"/>
      <c r="C29" s="1075"/>
      <c r="D29" s="1076"/>
      <c r="E29" s="1076"/>
      <c r="F29" s="1076"/>
      <c r="G29" s="1076"/>
      <c r="H29" s="1076"/>
      <c r="I29" s="1076"/>
      <c r="J29" s="1076"/>
      <c r="K29" s="469"/>
      <c r="L29" s="504"/>
      <c r="M29" s="505"/>
      <c r="N29" s="506"/>
      <c r="O29" s="506"/>
      <c r="P29" s="506"/>
      <c r="Q29" s="506"/>
      <c r="R29" s="506"/>
      <c r="S29" s="504"/>
      <c r="T29" s="504"/>
      <c r="U29" s="504"/>
      <c r="V29" s="507"/>
      <c r="W29" s="508"/>
      <c r="X29" s="504"/>
      <c r="Y29" s="504"/>
      <c r="Z29" s="504"/>
      <c r="AA29" s="504"/>
      <c r="AB29" s="506"/>
      <c r="AC29" s="506"/>
      <c r="AD29" s="506"/>
      <c r="AE29" s="506"/>
      <c r="AF29" s="506"/>
      <c r="AG29" s="506"/>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1"/>
      <c r="BI29" s="474"/>
      <c r="BJ29" s="473"/>
      <c r="BK29" s="473"/>
      <c r="BL29" s="473"/>
      <c r="BM29" s="470"/>
      <c r="BN29" s="44"/>
    </row>
    <row r="30" spans="1:66" ht="15" customHeight="1">
      <c r="A30" s="1101"/>
      <c r="B30" s="873"/>
      <c r="C30" s="1077" t="s">
        <v>70</v>
      </c>
      <c r="D30" s="1078"/>
      <c r="E30" s="1078"/>
      <c r="F30" s="1078"/>
      <c r="G30" s="1078"/>
      <c r="H30" s="1078"/>
      <c r="I30" s="1078"/>
      <c r="J30" s="1078"/>
      <c r="K30" s="485"/>
      <c r="L30" s="509"/>
      <c r="M30" s="487"/>
      <c r="N30" s="488"/>
      <c r="O30" s="488"/>
      <c r="P30" s="488"/>
      <c r="Q30" s="488"/>
      <c r="R30" s="488"/>
      <c r="S30" s="509"/>
      <c r="T30" s="509"/>
      <c r="U30" s="509"/>
      <c r="V30" s="510"/>
      <c r="W30" s="511"/>
      <c r="X30" s="509"/>
      <c r="Y30" s="509"/>
      <c r="Z30" s="509"/>
      <c r="AA30" s="509"/>
      <c r="AB30" s="488"/>
      <c r="AC30" s="488"/>
      <c r="AD30" s="488"/>
      <c r="AE30" s="488"/>
      <c r="AF30" s="488"/>
      <c r="AG30" s="488"/>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3"/>
      <c r="BI30" s="482"/>
      <c r="BJ30" s="372"/>
      <c r="BK30" s="372"/>
      <c r="BL30" s="372"/>
      <c r="BM30" s="479"/>
      <c r="BN30" s="44"/>
    </row>
    <row r="31" spans="1:66" ht="15" customHeight="1">
      <c r="A31" s="1101"/>
      <c r="B31" s="873"/>
      <c r="C31" s="1077" t="s">
        <v>70</v>
      </c>
      <c r="D31" s="1078"/>
      <c r="E31" s="1078"/>
      <c r="F31" s="1078"/>
      <c r="G31" s="1078"/>
      <c r="H31" s="1078"/>
      <c r="I31" s="1078"/>
      <c r="J31" s="1078"/>
      <c r="K31" s="485"/>
      <c r="L31" s="509"/>
      <c r="M31" s="487"/>
      <c r="N31" s="488"/>
      <c r="O31" s="488"/>
      <c r="P31" s="488"/>
      <c r="Q31" s="488"/>
      <c r="R31" s="488"/>
      <c r="S31" s="509"/>
      <c r="T31" s="509"/>
      <c r="U31" s="509"/>
      <c r="V31" s="510"/>
      <c r="W31" s="511"/>
      <c r="X31" s="509"/>
      <c r="Y31" s="509"/>
      <c r="Z31" s="509"/>
      <c r="AA31" s="509"/>
      <c r="AB31" s="488"/>
      <c r="AC31" s="488"/>
      <c r="AD31" s="488"/>
      <c r="AE31" s="488"/>
      <c r="AF31" s="488"/>
      <c r="AG31" s="488"/>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3"/>
      <c r="BI31" s="482"/>
      <c r="BJ31" s="372"/>
      <c r="BK31" s="372"/>
      <c r="BL31" s="372"/>
      <c r="BM31" s="479"/>
      <c r="BN31" s="44"/>
    </row>
    <row r="32" spans="1:66" ht="15" customHeight="1">
      <c r="A32" s="1101"/>
      <c r="B32" s="873"/>
      <c r="C32" s="1073"/>
      <c r="D32" s="1074"/>
      <c r="E32" s="1074"/>
      <c r="F32" s="1074"/>
      <c r="G32" s="1074"/>
      <c r="H32" s="1074"/>
      <c r="I32" s="1074"/>
      <c r="J32" s="1074"/>
      <c r="K32" s="493"/>
      <c r="L32" s="512"/>
      <c r="M32" s="495"/>
      <c r="N32" s="496"/>
      <c r="O32" s="496"/>
      <c r="P32" s="496"/>
      <c r="Q32" s="496"/>
      <c r="R32" s="496"/>
      <c r="S32" s="512"/>
      <c r="T32" s="512"/>
      <c r="U32" s="512"/>
      <c r="V32" s="513"/>
      <c r="W32" s="514"/>
      <c r="X32" s="512"/>
      <c r="Y32" s="512"/>
      <c r="Z32" s="512"/>
      <c r="AA32" s="512"/>
      <c r="AB32" s="496"/>
      <c r="AC32" s="496"/>
      <c r="AD32" s="496"/>
      <c r="AE32" s="496"/>
      <c r="AF32" s="496"/>
      <c r="AG32" s="496"/>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6"/>
      <c r="BI32" s="499"/>
      <c r="BJ32" s="463"/>
      <c r="BK32" s="463"/>
      <c r="BL32" s="463"/>
      <c r="BM32" s="464"/>
      <c r="BN32" s="44"/>
    </row>
    <row r="33" spans="1:66" ht="30" customHeight="1">
      <c r="A33" s="1101"/>
      <c r="B33" s="787" t="s">
        <v>71</v>
      </c>
      <c r="C33" s="1072" t="s">
        <v>657</v>
      </c>
      <c r="D33" s="756"/>
      <c r="E33" s="756"/>
      <c r="F33" s="756"/>
      <c r="G33" s="756"/>
      <c r="H33" s="756"/>
      <c r="I33" s="756"/>
      <c r="J33" s="756"/>
      <c r="K33" s="739"/>
      <c r="L33" s="740"/>
      <c r="M33" s="755" t="s">
        <v>60</v>
      </c>
      <c r="N33" s="1041"/>
      <c r="O33" s="1041"/>
      <c r="P33" s="1041"/>
      <c r="Q33" s="1041"/>
      <c r="R33" s="1041"/>
      <c r="S33" s="1041"/>
      <c r="T33" s="1041"/>
      <c r="U33" s="1041"/>
      <c r="V33" s="1042"/>
      <c r="W33" s="755" t="s">
        <v>61</v>
      </c>
      <c r="X33" s="1041"/>
      <c r="Y33" s="1041"/>
      <c r="Z33" s="1041"/>
      <c r="AA33" s="1041"/>
      <c r="AB33" s="1041"/>
      <c r="AC33" s="1041"/>
      <c r="AD33" s="1041"/>
      <c r="AE33" s="1041"/>
      <c r="AF33" s="1041"/>
      <c r="AG33" s="1041"/>
      <c r="AH33" s="1041"/>
      <c r="AI33" s="1041"/>
      <c r="AJ33" s="1041"/>
      <c r="AK33" s="1041"/>
      <c r="AL33" s="1041"/>
      <c r="AM33" s="1041"/>
      <c r="AN33" s="1041"/>
      <c r="AO33" s="1041"/>
      <c r="AP33" s="1041"/>
      <c r="AQ33" s="1041"/>
      <c r="AR33" s="1041"/>
      <c r="AS33" s="1041"/>
      <c r="AT33" s="1041"/>
      <c r="AU33" s="1041"/>
      <c r="AV33" s="1041"/>
      <c r="AW33" s="1041"/>
      <c r="AX33" s="1041"/>
      <c r="AY33" s="1041"/>
      <c r="AZ33" s="1041"/>
      <c r="BA33" s="1041"/>
      <c r="BB33" s="1041"/>
      <c r="BC33" s="1041"/>
      <c r="BD33" s="1041"/>
      <c r="BE33" s="1041"/>
      <c r="BF33" s="1041"/>
      <c r="BG33" s="1041"/>
      <c r="BH33" s="1042"/>
      <c r="BI33" s="755" t="s">
        <v>553</v>
      </c>
      <c r="BJ33" s="739"/>
      <c r="BK33" s="739"/>
      <c r="BL33" s="739"/>
      <c r="BM33" s="740"/>
      <c r="BN33" s="44"/>
    </row>
    <row r="34" spans="1:66" ht="22.5" customHeight="1">
      <c r="A34" s="1101"/>
      <c r="B34" s="873"/>
      <c r="C34" s="1075"/>
      <c r="D34" s="1076"/>
      <c r="E34" s="1076"/>
      <c r="F34" s="1076"/>
      <c r="G34" s="1076"/>
      <c r="H34" s="1076"/>
      <c r="I34" s="1076"/>
      <c r="J34" s="1076"/>
      <c r="K34" s="469"/>
      <c r="L34" s="504"/>
      <c r="M34" s="505"/>
      <c r="N34" s="506"/>
      <c r="O34" s="506"/>
      <c r="P34" s="506"/>
      <c r="Q34" s="506"/>
      <c r="R34" s="506"/>
      <c r="S34" s="504"/>
      <c r="T34" s="504"/>
      <c r="U34" s="504"/>
      <c r="V34" s="507"/>
      <c r="W34" s="508"/>
      <c r="X34" s="504"/>
      <c r="Y34" s="504"/>
      <c r="Z34" s="504"/>
      <c r="AA34" s="504"/>
      <c r="AB34" s="506"/>
      <c r="AC34" s="506"/>
      <c r="AD34" s="506"/>
      <c r="AE34" s="506"/>
      <c r="AF34" s="506"/>
      <c r="AG34" s="506"/>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1"/>
      <c r="BI34" s="474"/>
      <c r="BJ34" s="473"/>
      <c r="BK34" s="473"/>
      <c r="BL34" s="473"/>
      <c r="BM34" s="470"/>
      <c r="BN34" s="44"/>
    </row>
    <row r="35" spans="1:66" ht="15" customHeight="1">
      <c r="A35" s="1101"/>
      <c r="B35" s="788"/>
      <c r="C35" s="1077" t="s">
        <v>72</v>
      </c>
      <c r="D35" s="1078"/>
      <c r="E35" s="1078"/>
      <c r="F35" s="1078"/>
      <c r="G35" s="1078"/>
      <c r="H35" s="1078"/>
      <c r="I35" s="1078"/>
      <c r="J35" s="1078"/>
      <c r="K35" s="478"/>
      <c r="L35" s="517"/>
      <c r="M35" s="518"/>
      <c r="N35" s="519"/>
      <c r="O35" s="519"/>
      <c r="P35" s="519"/>
      <c r="Q35" s="519"/>
      <c r="R35" s="519"/>
      <c r="S35" s="517"/>
      <c r="T35" s="517"/>
      <c r="U35" s="517"/>
      <c r="V35" s="520"/>
      <c r="W35" s="521"/>
      <c r="X35" s="517"/>
      <c r="Y35" s="517"/>
      <c r="Z35" s="517"/>
      <c r="AA35" s="517"/>
      <c r="AB35" s="519"/>
      <c r="AC35" s="519"/>
      <c r="AD35" s="519"/>
      <c r="AE35" s="519"/>
      <c r="AF35" s="519"/>
      <c r="AG35" s="519"/>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3"/>
      <c r="BI35" s="482"/>
      <c r="BJ35" s="372"/>
      <c r="BK35" s="372"/>
      <c r="BL35" s="372"/>
      <c r="BM35" s="479"/>
      <c r="BN35" s="44"/>
    </row>
    <row r="36" spans="1:66" ht="15" customHeight="1">
      <c r="A36" s="1101"/>
      <c r="B36" s="788"/>
      <c r="C36" s="1077" t="s">
        <v>73</v>
      </c>
      <c r="D36" s="1078"/>
      <c r="E36" s="1078"/>
      <c r="F36" s="1078"/>
      <c r="G36" s="1078"/>
      <c r="H36" s="1078"/>
      <c r="I36" s="1078"/>
      <c r="J36" s="1078"/>
      <c r="K36" s="478"/>
      <c r="L36" s="517"/>
      <c r="M36" s="518"/>
      <c r="N36" s="519"/>
      <c r="O36" s="519"/>
      <c r="P36" s="519"/>
      <c r="Q36" s="519"/>
      <c r="R36" s="519"/>
      <c r="S36" s="517"/>
      <c r="T36" s="517"/>
      <c r="U36" s="517"/>
      <c r="V36" s="520"/>
      <c r="W36" s="521"/>
      <c r="X36" s="517"/>
      <c r="Y36" s="517"/>
      <c r="Z36" s="517"/>
      <c r="AA36" s="517"/>
      <c r="AB36" s="519"/>
      <c r="AC36" s="519"/>
      <c r="AD36" s="519"/>
      <c r="AE36" s="519"/>
      <c r="AF36" s="519"/>
      <c r="AG36" s="519"/>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3"/>
      <c r="BI36" s="482"/>
      <c r="BJ36" s="372"/>
      <c r="BK36" s="372"/>
      <c r="BL36" s="372"/>
      <c r="BM36" s="479"/>
      <c r="BN36" s="44"/>
    </row>
    <row r="37" spans="1:66" ht="15" customHeight="1">
      <c r="A37" s="1101"/>
      <c r="B37" s="789"/>
      <c r="C37" s="1073"/>
      <c r="D37" s="1074"/>
      <c r="E37" s="1074"/>
      <c r="F37" s="1074"/>
      <c r="G37" s="1074"/>
      <c r="H37" s="1074"/>
      <c r="I37" s="1074"/>
      <c r="J37" s="1074"/>
      <c r="K37" s="493"/>
      <c r="L37" s="512"/>
      <c r="M37" s="522"/>
      <c r="N37" s="523"/>
      <c r="O37" s="523"/>
      <c r="P37" s="523"/>
      <c r="Q37" s="523"/>
      <c r="R37" s="523"/>
      <c r="S37" s="512"/>
      <c r="T37" s="512"/>
      <c r="U37" s="512"/>
      <c r="V37" s="513"/>
      <c r="W37" s="514"/>
      <c r="X37" s="512"/>
      <c r="Y37" s="512"/>
      <c r="Z37" s="512"/>
      <c r="AA37" s="512"/>
      <c r="AB37" s="523"/>
      <c r="AC37" s="523"/>
      <c r="AD37" s="523"/>
      <c r="AE37" s="523"/>
      <c r="AF37" s="523"/>
      <c r="AG37" s="523"/>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6"/>
      <c r="BI37" s="499"/>
      <c r="BJ37" s="463"/>
      <c r="BK37" s="463"/>
      <c r="BL37" s="463"/>
      <c r="BM37" s="464"/>
      <c r="BN37" s="44"/>
    </row>
    <row r="38" spans="1:66" ht="15" customHeight="1">
      <c r="A38" s="1102"/>
      <c r="B38" s="735" t="s">
        <v>74</v>
      </c>
      <c r="C38" s="1032"/>
      <c r="D38" s="1032"/>
      <c r="E38" s="1032"/>
      <c r="F38" s="1032"/>
      <c r="G38" s="1032"/>
      <c r="H38" s="1032"/>
      <c r="I38" s="1032"/>
      <c r="J38" s="1033"/>
      <c r="K38" s="1034" t="s">
        <v>557</v>
      </c>
      <c r="L38" s="1035"/>
      <c r="M38" s="1035"/>
      <c r="N38" s="1035"/>
      <c r="O38" s="1035"/>
      <c r="P38" s="1035"/>
      <c r="Q38" s="1035"/>
      <c r="R38" s="1035"/>
      <c r="S38" s="1035"/>
      <c r="T38" s="1035"/>
      <c r="U38" s="1035"/>
      <c r="V38" s="1035"/>
      <c r="W38" s="1035"/>
      <c r="X38" s="1035"/>
      <c r="Y38" s="1035"/>
      <c r="Z38" s="1035"/>
      <c r="AA38" s="1035"/>
      <c r="AB38" s="1036"/>
      <c r="AC38" s="1036"/>
      <c r="AD38" s="1036"/>
      <c r="AE38" s="1036"/>
      <c r="AF38" s="1036"/>
      <c r="AG38" s="1036"/>
      <c r="AH38" s="1036"/>
      <c r="AI38" s="1036"/>
      <c r="AJ38" s="1036"/>
      <c r="AK38" s="1036"/>
      <c r="AL38" s="1036"/>
      <c r="AM38" s="1036"/>
      <c r="AN38" s="1036"/>
      <c r="AO38" s="1036"/>
      <c r="AP38" s="1036"/>
      <c r="AQ38" s="1036"/>
      <c r="AR38" s="1036"/>
      <c r="AS38" s="1036"/>
      <c r="AT38" s="1036"/>
      <c r="AU38" s="1036"/>
      <c r="AV38" s="1036"/>
      <c r="AW38" s="1036"/>
      <c r="AX38" s="1036"/>
      <c r="AY38" s="1036"/>
      <c r="AZ38" s="1036"/>
      <c r="BA38" s="1036"/>
      <c r="BB38" s="1036"/>
      <c r="BC38" s="1036"/>
      <c r="BD38" s="1036"/>
      <c r="BE38" s="1036"/>
      <c r="BF38" s="1036"/>
      <c r="BG38" s="1036"/>
      <c r="BH38" s="1037"/>
      <c r="BI38" s="1038"/>
      <c r="BJ38" s="1039"/>
      <c r="BK38" s="1039"/>
      <c r="BL38" s="1039"/>
      <c r="BM38" s="1040"/>
      <c r="BN38" s="44"/>
    </row>
    <row r="39" spans="1:66" ht="15" customHeight="1">
      <c r="A39" s="1043" t="s">
        <v>75</v>
      </c>
      <c r="B39" s="952" t="s">
        <v>58</v>
      </c>
      <c r="C39" s="1018" t="s">
        <v>76</v>
      </c>
      <c r="D39" s="956"/>
      <c r="E39" s="956"/>
      <c r="F39" s="956"/>
      <c r="G39" s="956"/>
      <c r="H39" s="956"/>
      <c r="I39" s="956"/>
      <c r="J39" s="956"/>
      <c r="K39" s="956"/>
      <c r="L39" s="957"/>
      <c r="M39" s="1018" t="s">
        <v>77</v>
      </c>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015"/>
      <c r="AW39" s="1015"/>
      <c r="AX39" s="1015"/>
      <c r="AY39" s="1015"/>
      <c r="AZ39" s="524"/>
      <c r="BA39" s="525"/>
      <c r="BB39" s="1046" t="s">
        <v>658</v>
      </c>
      <c r="BC39" s="1047"/>
      <c r="BD39" s="1048"/>
      <c r="BE39" s="1055" t="s">
        <v>79</v>
      </c>
      <c r="BF39" s="1056"/>
      <c r="BG39" s="1056"/>
      <c r="BH39" s="1057"/>
      <c r="BI39" s="844" t="s">
        <v>572</v>
      </c>
      <c r="BJ39" s="777"/>
      <c r="BK39" s="777"/>
      <c r="BL39" s="777"/>
      <c r="BM39" s="778"/>
      <c r="BN39" s="44"/>
    </row>
    <row r="40" spans="1:66" ht="7.5" customHeight="1">
      <c r="A40" s="1044"/>
      <c r="B40" s="953"/>
      <c r="C40" s="958"/>
      <c r="D40" s="959"/>
      <c r="E40" s="959"/>
      <c r="F40" s="959"/>
      <c r="G40" s="959"/>
      <c r="H40" s="959"/>
      <c r="I40" s="959"/>
      <c r="J40" s="959"/>
      <c r="K40" s="959"/>
      <c r="L40" s="960"/>
      <c r="M40" s="955" t="s">
        <v>80</v>
      </c>
      <c r="N40" s="1015"/>
      <c r="O40" s="1015"/>
      <c r="P40" s="1015"/>
      <c r="Q40" s="1070"/>
      <c r="R40" s="955" t="s">
        <v>81</v>
      </c>
      <c r="S40" s="1015"/>
      <c r="T40" s="1015"/>
      <c r="U40" s="1015"/>
      <c r="V40" s="1070"/>
      <c r="W40" s="955" t="s">
        <v>82</v>
      </c>
      <c r="X40" s="1015"/>
      <c r="Y40" s="1015"/>
      <c r="Z40" s="1015"/>
      <c r="AA40" s="1070"/>
      <c r="AB40" s="955" t="s">
        <v>83</v>
      </c>
      <c r="AC40" s="1015"/>
      <c r="AD40" s="1015"/>
      <c r="AE40" s="1015"/>
      <c r="AF40" s="1015"/>
      <c r="AG40" s="1018" t="s">
        <v>84</v>
      </c>
      <c r="AH40" s="1015"/>
      <c r="AI40" s="1015"/>
      <c r="AJ40" s="1015"/>
      <c r="AK40" s="1019"/>
      <c r="AL40" s="1021" t="s">
        <v>85</v>
      </c>
      <c r="AM40" s="1015"/>
      <c r="AN40" s="1015"/>
      <c r="AO40" s="1015"/>
      <c r="AP40" s="1015"/>
      <c r="AQ40" s="1015"/>
      <c r="AR40" s="1015"/>
      <c r="AS40" s="1015"/>
      <c r="AT40" s="526"/>
      <c r="AU40" s="527"/>
      <c r="AV40" s="527"/>
      <c r="AW40" s="527"/>
      <c r="AX40" s="527"/>
      <c r="AY40" s="527"/>
      <c r="AZ40" s="1064" t="s">
        <v>86</v>
      </c>
      <c r="BA40" s="1065"/>
      <c r="BB40" s="1049"/>
      <c r="BC40" s="1050"/>
      <c r="BD40" s="1051"/>
      <c r="BE40" s="1058"/>
      <c r="BF40" s="1059"/>
      <c r="BG40" s="1059"/>
      <c r="BH40" s="1060"/>
      <c r="BI40" s="845"/>
      <c r="BJ40" s="846"/>
      <c r="BK40" s="846"/>
      <c r="BL40" s="846"/>
      <c r="BM40" s="847"/>
      <c r="BN40" s="44"/>
    </row>
    <row r="41" spans="1:66" ht="12.75" customHeight="1">
      <c r="A41" s="1045"/>
      <c r="B41" s="953"/>
      <c r="C41" s="961"/>
      <c r="D41" s="962"/>
      <c r="E41" s="962"/>
      <c r="F41" s="962"/>
      <c r="G41" s="962"/>
      <c r="H41" s="962"/>
      <c r="I41" s="962"/>
      <c r="J41" s="962"/>
      <c r="K41" s="962"/>
      <c r="L41" s="963"/>
      <c r="M41" s="1016"/>
      <c r="N41" s="1017"/>
      <c r="O41" s="1017"/>
      <c r="P41" s="1017"/>
      <c r="Q41" s="1071"/>
      <c r="R41" s="1016"/>
      <c r="S41" s="1017"/>
      <c r="T41" s="1017"/>
      <c r="U41" s="1017"/>
      <c r="V41" s="1071"/>
      <c r="W41" s="1016"/>
      <c r="X41" s="1017"/>
      <c r="Y41" s="1017"/>
      <c r="Z41" s="1017"/>
      <c r="AA41" s="1071"/>
      <c r="AB41" s="1016"/>
      <c r="AC41" s="1017"/>
      <c r="AD41" s="1017"/>
      <c r="AE41" s="1017"/>
      <c r="AF41" s="1017"/>
      <c r="AG41" s="1016"/>
      <c r="AH41" s="1017"/>
      <c r="AI41" s="1017"/>
      <c r="AJ41" s="1017"/>
      <c r="AK41" s="1020"/>
      <c r="AL41" s="1017"/>
      <c r="AM41" s="1017"/>
      <c r="AN41" s="1017"/>
      <c r="AO41" s="1017"/>
      <c r="AP41" s="1017"/>
      <c r="AQ41" s="1017"/>
      <c r="AR41" s="1017"/>
      <c r="AS41" s="1017"/>
      <c r="AT41" s="1068" t="s">
        <v>562</v>
      </c>
      <c r="AU41" s="1069"/>
      <c r="AV41" s="1069"/>
      <c r="AW41" s="1069"/>
      <c r="AX41" s="1069"/>
      <c r="AY41" s="1069"/>
      <c r="AZ41" s="1066"/>
      <c r="BA41" s="1067"/>
      <c r="BB41" s="1052"/>
      <c r="BC41" s="1053"/>
      <c r="BD41" s="1054"/>
      <c r="BE41" s="1061"/>
      <c r="BF41" s="1062"/>
      <c r="BG41" s="1062"/>
      <c r="BH41" s="1063"/>
      <c r="BI41" s="779"/>
      <c r="BJ41" s="780"/>
      <c r="BK41" s="780"/>
      <c r="BL41" s="780"/>
      <c r="BM41" s="781"/>
      <c r="BN41" s="44"/>
    </row>
    <row r="42" spans="1:66" s="451" customFormat="1" ht="15" customHeight="1">
      <c r="A42" s="1045"/>
      <c r="B42" s="953"/>
      <c r="C42" s="965" t="s">
        <v>88</v>
      </c>
      <c r="D42" s="966"/>
      <c r="E42" s="966"/>
      <c r="F42" s="966"/>
      <c r="G42" s="966"/>
      <c r="H42" s="966"/>
      <c r="I42" s="966"/>
      <c r="J42" s="966"/>
      <c r="K42" s="966"/>
      <c r="L42" s="967"/>
      <c r="M42" s="1024"/>
      <c r="N42" s="1025"/>
      <c r="O42" s="1025"/>
      <c r="P42" s="1025"/>
      <c r="Q42" s="531" t="s">
        <v>90</v>
      </c>
      <c r="R42" s="1022"/>
      <c r="S42" s="1023"/>
      <c r="T42" s="1023"/>
      <c r="U42" s="1023"/>
      <c r="V42" s="531" t="s">
        <v>90</v>
      </c>
      <c r="W42" s="1024"/>
      <c r="X42" s="1025"/>
      <c r="Y42" s="1025"/>
      <c r="Z42" s="1025"/>
      <c r="AA42" s="531" t="s">
        <v>90</v>
      </c>
      <c r="AB42" s="1024"/>
      <c r="AC42" s="1025"/>
      <c r="AD42" s="1025"/>
      <c r="AE42" s="1025"/>
      <c r="AF42" s="530" t="s">
        <v>90</v>
      </c>
      <c r="AG42" s="1024"/>
      <c r="AH42" s="1025"/>
      <c r="AI42" s="1025"/>
      <c r="AJ42" s="1025"/>
      <c r="AK42" s="533" t="s">
        <v>90</v>
      </c>
      <c r="AL42" s="1026"/>
      <c r="AM42" s="1025"/>
      <c r="AN42" s="1025"/>
      <c r="AO42" s="1025"/>
      <c r="AP42" s="1025"/>
      <c r="AQ42" s="1025"/>
      <c r="AR42" s="1025"/>
      <c r="AS42" s="531" t="s">
        <v>90</v>
      </c>
      <c r="AT42" s="1024"/>
      <c r="AU42" s="1025"/>
      <c r="AV42" s="1025"/>
      <c r="AW42" s="1025"/>
      <c r="AX42" s="1025"/>
      <c r="AY42" s="532" t="s">
        <v>90</v>
      </c>
      <c r="AZ42" s="535"/>
      <c r="BA42" s="531" t="s">
        <v>90</v>
      </c>
      <c r="BB42" s="1022"/>
      <c r="BC42" s="1023"/>
      <c r="BD42" s="532" t="s">
        <v>90</v>
      </c>
      <c r="BE42" s="1022"/>
      <c r="BF42" s="1023"/>
      <c r="BG42" s="1023"/>
      <c r="BH42" s="532" t="s">
        <v>89</v>
      </c>
      <c r="BI42" s="832"/>
      <c r="BJ42" s="824"/>
      <c r="BK42" s="824"/>
      <c r="BL42" s="824"/>
      <c r="BM42" s="825"/>
      <c r="BN42" s="461"/>
    </row>
    <row r="43" spans="1:66" s="451" customFormat="1" ht="15" customHeight="1">
      <c r="A43" s="1045"/>
      <c r="B43" s="953"/>
      <c r="C43" s="949" t="s">
        <v>91</v>
      </c>
      <c r="D43" s="950"/>
      <c r="E43" s="950"/>
      <c r="F43" s="950"/>
      <c r="G43" s="950"/>
      <c r="H43" s="950"/>
      <c r="I43" s="950"/>
      <c r="J43" s="950"/>
      <c r="K43" s="950"/>
      <c r="L43" s="951"/>
      <c r="M43" s="1024"/>
      <c r="N43" s="1025"/>
      <c r="O43" s="1025"/>
      <c r="P43" s="1025"/>
      <c r="Q43" s="531" t="s">
        <v>90</v>
      </c>
      <c r="R43" s="1022"/>
      <c r="S43" s="1023"/>
      <c r="T43" s="1023"/>
      <c r="U43" s="1023"/>
      <c r="V43" s="531" t="s">
        <v>90</v>
      </c>
      <c r="W43" s="1024"/>
      <c r="X43" s="1025"/>
      <c r="Y43" s="1025"/>
      <c r="Z43" s="1025"/>
      <c r="AA43" s="531" t="s">
        <v>90</v>
      </c>
      <c r="AB43" s="1024"/>
      <c r="AC43" s="1025"/>
      <c r="AD43" s="1025"/>
      <c r="AE43" s="1025"/>
      <c r="AF43" s="530" t="s">
        <v>90</v>
      </c>
      <c r="AG43" s="1024"/>
      <c r="AH43" s="1025"/>
      <c r="AI43" s="1025"/>
      <c r="AJ43" s="1025"/>
      <c r="AK43" s="533" t="s">
        <v>90</v>
      </c>
      <c r="AL43" s="1026"/>
      <c r="AM43" s="1025"/>
      <c r="AN43" s="1025"/>
      <c r="AO43" s="1025"/>
      <c r="AP43" s="1025"/>
      <c r="AQ43" s="1025"/>
      <c r="AR43" s="1025"/>
      <c r="AS43" s="531" t="s">
        <v>90</v>
      </c>
      <c r="AT43" s="1024"/>
      <c r="AU43" s="1025"/>
      <c r="AV43" s="1025"/>
      <c r="AW43" s="1025"/>
      <c r="AX43" s="1025"/>
      <c r="AY43" s="532" t="s">
        <v>90</v>
      </c>
      <c r="AZ43" s="534"/>
      <c r="BA43" s="531" t="s">
        <v>90</v>
      </c>
      <c r="BB43" s="1027"/>
      <c r="BC43" s="1028"/>
      <c r="BD43" s="532" t="s">
        <v>90</v>
      </c>
      <c r="BE43" s="1022"/>
      <c r="BF43" s="1023"/>
      <c r="BG43" s="1023"/>
      <c r="BH43" s="532" t="s">
        <v>89</v>
      </c>
      <c r="BI43" s="826"/>
      <c r="BJ43" s="827"/>
      <c r="BK43" s="827"/>
      <c r="BL43" s="827"/>
      <c r="BM43" s="828"/>
      <c r="BN43" s="461"/>
    </row>
    <row r="44" spans="1:66" s="451" customFormat="1" ht="15" customHeight="1">
      <c r="A44" s="1045"/>
      <c r="B44" s="953"/>
      <c r="C44" s="941" t="s">
        <v>92</v>
      </c>
      <c r="D44" s="942"/>
      <c r="E44" s="942"/>
      <c r="F44" s="942"/>
      <c r="G44" s="942"/>
      <c r="H44" s="942"/>
      <c r="I44" s="942"/>
      <c r="J44" s="942"/>
      <c r="K44" s="942"/>
      <c r="L44" s="943"/>
      <c r="M44" s="1001" t="s">
        <v>93</v>
      </c>
      <c r="N44" s="1029"/>
      <c r="O44" s="1029"/>
      <c r="P44" s="1029"/>
      <c r="Q44" s="1000"/>
      <c r="R44" s="1001" t="s">
        <v>93</v>
      </c>
      <c r="S44" s="1029"/>
      <c r="T44" s="1029"/>
      <c r="U44" s="1029"/>
      <c r="V44" s="1000"/>
      <c r="W44" s="1001" t="s">
        <v>93</v>
      </c>
      <c r="X44" s="1029"/>
      <c r="Y44" s="1029"/>
      <c r="Z44" s="1029"/>
      <c r="AA44" s="1000"/>
      <c r="AB44" s="1001" t="s">
        <v>93</v>
      </c>
      <c r="AC44" s="1029"/>
      <c r="AD44" s="1029"/>
      <c r="AE44" s="1029"/>
      <c r="AF44" s="1000"/>
      <c r="AG44" s="1001" t="s">
        <v>93</v>
      </c>
      <c r="AH44" s="1029"/>
      <c r="AI44" s="1029"/>
      <c r="AJ44" s="1029"/>
      <c r="AK44" s="1030"/>
      <c r="AL44" s="1031"/>
      <c r="AM44" s="1023"/>
      <c r="AN44" s="1023"/>
      <c r="AO44" s="1023"/>
      <c r="AP44" s="1023"/>
      <c r="AQ44" s="1023"/>
      <c r="AR44" s="1023"/>
      <c r="AS44" s="539" t="s">
        <v>90</v>
      </c>
      <c r="AT44" s="1022"/>
      <c r="AU44" s="1023"/>
      <c r="AV44" s="1023"/>
      <c r="AW44" s="1023"/>
      <c r="AX44" s="1023"/>
      <c r="AY44" s="532" t="s">
        <v>90</v>
      </c>
      <c r="AZ44" s="999" t="s">
        <v>93</v>
      </c>
      <c r="BA44" s="1000"/>
      <c r="BB44" s="1001" t="s">
        <v>93</v>
      </c>
      <c r="BC44" s="1002"/>
      <c r="BD44" s="1003"/>
      <c r="BE44" s="1001" t="s">
        <v>93</v>
      </c>
      <c r="BF44" s="1004"/>
      <c r="BG44" s="1004"/>
      <c r="BH44" s="1004"/>
      <c r="BI44" s="826"/>
      <c r="BJ44" s="827"/>
      <c r="BK44" s="827"/>
      <c r="BL44" s="827"/>
      <c r="BM44" s="828"/>
      <c r="BN44" s="461"/>
    </row>
    <row r="45" spans="1:66" s="451" customFormat="1" ht="15" customHeight="1">
      <c r="A45" s="1045"/>
      <c r="B45" s="953"/>
      <c r="C45" s="1005" t="s">
        <v>84</v>
      </c>
      <c r="D45" s="1006"/>
      <c r="E45" s="1006"/>
      <c r="F45" s="1006"/>
      <c r="G45" s="1006"/>
      <c r="H45" s="1006"/>
      <c r="I45" s="1006"/>
      <c r="J45" s="1006"/>
      <c r="K45" s="1006"/>
      <c r="L45" s="1007"/>
      <c r="M45" s="1008">
        <f>SUM(M42:P43)</f>
        <v>0</v>
      </c>
      <c r="N45" s="1009"/>
      <c r="O45" s="1009"/>
      <c r="P45" s="1009"/>
      <c r="Q45" s="540" t="s">
        <v>90</v>
      </c>
      <c r="R45" s="1008">
        <f>SUM(R42:U43)</f>
        <v>0</v>
      </c>
      <c r="S45" s="1009"/>
      <c r="T45" s="1009"/>
      <c r="U45" s="1009"/>
      <c r="V45" s="540" t="s">
        <v>90</v>
      </c>
      <c r="W45" s="1008">
        <f>SUM(W42:Z43)</f>
        <v>0</v>
      </c>
      <c r="X45" s="1009"/>
      <c r="Y45" s="1009"/>
      <c r="Z45" s="1009"/>
      <c r="AA45" s="540" t="s">
        <v>90</v>
      </c>
      <c r="AB45" s="1008">
        <f>SUM(AB42:AE43)</f>
        <v>0</v>
      </c>
      <c r="AC45" s="1009"/>
      <c r="AD45" s="1009"/>
      <c r="AE45" s="1009"/>
      <c r="AF45" s="541" t="s">
        <v>90</v>
      </c>
      <c r="AG45" s="1008">
        <f>SUM(AG42:AJ43)</f>
        <v>0</v>
      </c>
      <c r="AH45" s="1009"/>
      <c r="AI45" s="1009"/>
      <c r="AJ45" s="1009"/>
      <c r="AK45" s="542" t="s">
        <v>90</v>
      </c>
      <c r="AL45" s="1010">
        <f>SUM(AL42:AR44)</f>
        <v>0</v>
      </c>
      <c r="AM45" s="1011"/>
      <c r="AN45" s="1011"/>
      <c r="AO45" s="1011"/>
      <c r="AP45" s="1011"/>
      <c r="AQ45" s="1011"/>
      <c r="AR45" s="1011"/>
      <c r="AS45" s="540" t="s">
        <v>90</v>
      </c>
      <c r="AT45" s="1012">
        <f>SUM(AT42:AX44)</f>
        <v>0</v>
      </c>
      <c r="AU45" s="1011"/>
      <c r="AV45" s="1011"/>
      <c r="AW45" s="1011"/>
      <c r="AX45" s="1011"/>
      <c r="AY45" s="541" t="s">
        <v>90</v>
      </c>
      <c r="AZ45" s="543">
        <f>SUM(AZ42:AZ43)</f>
        <v>0</v>
      </c>
      <c r="BA45" s="540" t="s">
        <v>90</v>
      </c>
      <c r="BB45" s="1013">
        <f>SUM(BB42:BC43)</f>
        <v>0</v>
      </c>
      <c r="BC45" s="1014"/>
      <c r="BD45" s="541" t="s">
        <v>90</v>
      </c>
      <c r="BE45" s="1001" t="s">
        <v>93</v>
      </c>
      <c r="BF45" s="1004"/>
      <c r="BG45" s="1004"/>
      <c r="BH45" s="1004"/>
      <c r="BI45" s="826"/>
      <c r="BJ45" s="827"/>
      <c r="BK45" s="827"/>
      <c r="BL45" s="827"/>
      <c r="BM45" s="828"/>
      <c r="BN45" s="461"/>
    </row>
    <row r="46" spans="1:66" ht="15" customHeight="1">
      <c r="A46" s="1045"/>
      <c r="B46" s="952" t="s">
        <v>570</v>
      </c>
      <c r="C46" s="955" t="s">
        <v>59</v>
      </c>
      <c r="D46" s="956"/>
      <c r="E46" s="956"/>
      <c r="F46" s="956"/>
      <c r="G46" s="956"/>
      <c r="H46" s="956"/>
      <c r="I46" s="956"/>
      <c r="J46" s="956"/>
      <c r="K46" s="956"/>
      <c r="L46" s="957"/>
      <c r="M46" s="964" t="s">
        <v>77</v>
      </c>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739"/>
      <c r="AV46" s="739"/>
      <c r="AW46" s="739"/>
      <c r="AX46" s="739"/>
      <c r="AY46" s="739"/>
      <c r="AZ46" s="739"/>
      <c r="BA46" s="739"/>
      <c r="BB46" s="739"/>
      <c r="BC46" s="739"/>
      <c r="BD46" s="739"/>
      <c r="BE46" s="739"/>
      <c r="BF46" s="739"/>
      <c r="BG46" s="740"/>
      <c r="BH46" s="848" t="s">
        <v>658</v>
      </c>
      <c r="BI46" s="878"/>
      <c r="BJ46" s="974" t="s">
        <v>659</v>
      </c>
      <c r="BK46" s="877"/>
      <c r="BL46" s="778"/>
      <c r="BM46" s="975" t="s">
        <v>571</v>
      </c>
      <c r="BN46" s="978"/>
    </row>
    <row r="47" spans="1:66" ht="9" customHeight="1">
      <c r="A47" s="1045"/>
      <c r="B47" s="953"/>
      <c r="C47" s="958"/>
      <c r="D47" s="959"/>
      <c r="E47" s="959"/>
      <c r="F47" s="959"/>
      <c r="G47" s="959"/>
      <c r="H47" s="959"/>
      <c r="I47" s="959"/>
      <c r="J47" s="959"/>
      <c r="K47" s="959"/>
      <c r="L47" s="960"/>
      <c r="M47" s="979" t="s">
        <v>80</v>
      </c>
      <c r="N47" s="906"/>
      <c r="O47" s="912"/>
      <c r="P47" s="979" t="s">
        <v>81</v>
      </c>
      <c r="Q47" s="906"/>
      <c r="R47" s="912"/>
      <c r="S47" s="979" t="s">
        <v>82</v>
      </c>
      <c r="T47" s="906"/>
      <c r="U47" s="912"/>
      <c r="V47" s="979" t="s">
        <v>83</v>
      </c>
      <c r="W47" s="906"/>
      <c r="X47" s="912"/>
      <c r="Y47" s="979" t="s">
        <v>84</v>
      </c>
      <c r="Z47" s="906"/>
      <c r="AA47" s="912"/>
      <c r="AB47" s="876" t="s">
        <v>99</v>
      </c>
      <c r="AC47" s="916"/>
      <c r="AD47" s="916"/>
      <c r="AE47" s="548"/>
      <c r="AF47" s="548"/>
      <c r="AG47" s="548"/>
      <c r="AH47" s="548"/>
      <c r="AI47" s="548"/>
      <c r="AJ47" s="548"/>
      <c r="AK47" s="548"/>
      <c r="AL47" s="548"/>
      <c r="AM47" s="548"/>
      <c r="AN47" s="548"/>
      <c r="AO47" s="548"/>
      <c r="AP47" s="548"/>
      <c r="AQ47" s="919" t="s">
        <v>85</v>
      </c>
      <c r="AR47" s="916"/>
      <c r="AS47" s="916"/>
      <c r="AT47" s="548"/>
      <c r="AU47" s="548"/>
      <c r="AV47" s="548"/>
      <c r="AW47" s="548"/>
      <c r="AX47" s="548"/>
      <c r="AY47" s="548"/>
      <c r="AZ47" s="548"/>
      <c r="BA47" s="548"/>
      <c r="BB47" s="548"/>
      <c r="BC47" s="548"/>
      <c r="BD47" s="548"/>
      <c r="BE47" s="848" t="s">
        <v>86</v>
      </c>
      <c r="BF47" s="877"/>
      <c r="BG47" s="878"/>
      <c r="BH47" s="879"/>
      <c r="BI47" s="881"/>
      <c r="BJ47" s="879"/>
      <c r="BK47" s="880"/>
      <c r="BL47" s="847"/>
      <c r="BM47" s="976"/>
      <c r="BN47" s="827"/>
    </row>
    <row r="48" spans="1:66" ht="9" customHeight="1">
      <c r="A48" s="1045"/>
      <c r="B48" s="953"/>
      <c r="C48" s="958"/>
      <c r="D48" s="959"/>
      <c r="E48" s="959"/>
      <c r="F48" s="959"/>
      <c r="G48" s="959"/>
      <c r="H48" s="959"/>
      <c r="I48" s="959"/>
      <c r="J48" s="959"/>
      <c r="K48" s="959"/>
      <c r="L48" s="960"/>
      <c r="M48" s="898"/>
      <c r="N48" s="899"/>
      <c r="O48" s="980"/>
      <c r="P48" s="898"/>
      <c r="Q48" s="899"/>
      <c r="R48" s="980"/>
      <c r="S48" s="898"/>
      <c r="T48" s="899"/>
      <c r="U48" s="980"/>
      <c r="V48" s="898"/>
      <c r="W48" s="899"/>
      <c r="X48" s="980"/>
      <c r="Y48" s="898"/>
      <c r="Z48" s="899"/>
      <c r="AA48" s="980"/>
      <c r="AB48" s="900"/>
      <c r="AC48" s="981"/>
      <c r="AD48" s="981"/>
      <c r="AE48" s="968" t="s">
        <v>87</v>
      </c>
      <c r="AF48" s="969"/>
      <c r="AG48" s="970"/>
      <c r="AH48" s="984" t="s">
        <v>660</v>
      </c>
      <c r="AI48" s="985"/>
      <c r="AJ48" s="985"/>
      <c r="AK48" s="549"/>
      <c r="AL48" s="549"/>
      <c r="AM48" s="550"/>
      <c r="AN48" s="550"/>
      <c r="AO48" s="550"/>
      <c r="AP48" s="551"/>
      <c r="AQ48" s="983"/>
      <c r="AR48" s="981"/>
      <c r="AS48" s="981"/>
      <c r="AT48" s="988" t="s">
        <v>87</v>
      </c>
      <c r="AU48" s="988"/>
      <c r="AV48" s="988"/>
      <c r="AW48" s="990" t="s">
        <v>660</v>
      </c>
      <c r="AX48" s="990"/>
      <c r="AY48" s="984"/>
      <c r="AZ48" s="549"/>
      <c r="BA48" s="549"/>
      <c r="BB48" s="549"/>
      <c r="BC48" s="549"/>
      <c r="BD48" s="549"/>
      <c r="BE48" s="879"/>
      <c r="BF48" s="880"/>
      <c r="BG48" s="881"/>
      <c r="BH48" s="879"/>
      <c r="BI48" s="881"/>
      <c r="BJ48" s="879"/>
      <c r="BK48" s="880"/>
      <c r="BL48" s="847"/>
      <c r="BM48" s="976"/>
      <c r="BN48" s="827"/>
    </row>
    <row r="49" spans="1:67" ht="29.25" customHeight="1">
      <c r="A49" s="1045"/>
      <c r="B49" s="953"/>
      <c r="C49" s="961"/>
      <c r="D49" s="962"/>
      <c r="E49" s="962"/>
      <c r="F49" s="962"/>
      <c r="G49" s="962"/>
      <c r="H49" s="962"/>
      <c r="I49" s="962"/>
      <c r="J49" s="962"/>
      <c r="K49" s="962"/>
      <c r="L49" s="963"/>
      <c r="M49" s="779"/>
      <c r="N49" s="780"/>
      <c r="O49" s="781"/>
      <c r="P49" s="779"/>
      <c r="Q49" s="780"/>
      <c r="R49" s="781"/>
      <c r="S49" s="779"/>
      <c r="T49" s="780"/>
      <c r="U49" s="781"/>
      <c r="V49" s="779"/>
      <c r="W49" s="780"/>
      <c r="X49" s="781"/>
      <c r="Y49" s="779"/>
      <c r="Z49" s="780"/>
      <c r="AA49" s="781"/>
      <c r="AB49" s="982"/>
      <c r="AC49" s="972"/>
      <c r="AD49" s="972"/>
      <c r="AE49" s="971"/>
      <c r="AF49" s="972"/>
      <c r="AG49" s="973"/>
      <c r="AH49" s="986"/>
      <c r="AI49" s="987"/>
      <c r="AJ49" s="987"/>
      <c r="AK49" s="992" t="s">
        <v>575</v>
      </c>
      <c r="AL49" s="993"/>
      <c r="AM49" s="994"/>
      <c r="AN49" s="995" t="s">
        <v>588</v>
      </c>
      <c r="AO49" s="996"/>
      <c r="AP49" s="997"/>
      <c r="AQ49" s="921"/>
      <c r="AR49" s="972"/>
      <c r="AS49" s="972"/>
      <c r="AT49" s="989"/>
      <c r="AU49" s="989"/>
      <c r="AV49" s="989"/>
      <c r="AW49" s="991"/>
      <c r="AX49" s="991"/>
      <c r="AY49" s="991"/>
      <c r="AZ49" s="992" t="s">
        <v>577</v>
      </c>
      <c r="BA49" s="998"/>
      <c r="BB49" s="864" t="s">
        <v>588</v>
      </c>
      <c r="BC49" s="865"/>
      <c r="BD49" s="867"/>
      <c r="BE49" s="852"/>
      <c r="BF49" s="853"/>
      <c r="BG49" s="882"/>
      <c r="BH49" s="852"/>
      <c r="BI49" s="882"/>
      <c r="BJ49" s="852"/>
      <c r="BK49" s="853"/>
      <c r="BL49" s="781"/>
      <c r="BM49" s="977"/>
      <c r="BN49" s="827"/>
    </row>
    <row r="50" spans="1:67" ht="29.25" customHeight="1">
      <c r="A50" s="1045"/>
      <c r="B50" s="953"/>
      <c r="C50" s="965" t="s">
        <v>88</v>
      </c>
      <c r="D50" s="966"/>
      <c r="E50" s="966"/>
      <c r="F50" s="966"/>
      <c r="G50" s="966"/>
      <c r="H50" s="966"/>
      <c r="I50" s="966"/>
      <c r="J50" s="966"/>
      <c r="K50" s="966"/>
      <c r="L50" s="967"/>
      <c r="M50" s="807"/>
      <c r="N50" s="803"/>
      <c r="O50" s="554" t="s">
        <v>89</v>
      </c>
      <c r="P50" s="807"/>
      <c r="Q50" s="803"/>
      <c r="R50" s="554" t="s">
        <v>89</v>
      </c>
      <c r="S50" s="807"/>
      <c r="T50" s="803"/>
      <c r="U50" s="554" t="s">
        <v>89</v>
      </c>
      <c r="V50" s="807"/>
      <c r="W50" s="803"/>
      <c r="X50" s="555" t="s">
        <v>89</v>
      </c>
      <c r="Y50" s="944"/>
      <c r="Z50" s="803"/>
      <c r="AA50" s="555" t="s">
        <v>90</v>
      </c>
      <c r="AB50" s="786" t="s">
        <v>93</v>
      </c>
      <c r="AC50" s="800"/>
      <c r="AD50" s="939"/>
      <c r="AE50" s="938" t="s">
        <v>93</v>
      </c>
      <c r="AF50" s="800"/>
      <c r="AG50" s="939"/>
      <c r="AH50" s="938" t="s">
        <v>93</v>
      </c>
      <c r="AI50" s="800"/>
      <c r="AJ50" s="939"/>
      <c r="AK50" s="938" t="s">
        <v>93</v>
      </c>
      <c r="AL50" s="800"/>
      <c r="AM50" s="939"/>
      <c r="AN50" s="938" t="s">
        <v>93</v>
      </c>
      <c r="AO50" s="800"/>
      <c r="AP50" s="801"/>
      <c r="AQ50" s="946"/>
      <c r="AR50" s="947"/>
      <c r="AS50" s="556" t="s">
        <v>89</v>
      </c>
      <c r="AT50" s="803"/>
      <c r="AU50" s="803"/>
      <c r="AV50" s="555" t="s">
        <v>89</v>
      </c>
      <c r="AW50" s="938" t="s">
        <v>93</v>
      </c>
      <c r="AX50" s="800"/>
      <c r="AY50" s="939"/>
      <c r="AZ50" s="800" t="s">
        <v>93</v>
      </c>
      <c r="BA50" s="800"/>
      <c r="BB50" s="938" t="s">
        <v>93</v>
      </c>
      <c r="BC50" s="800"/>
      <c r="BD50" s="802"/>
      <c r="BE50" s="807"/>
      <c r="BF50" s="803"/>
      <c r="BG50" s="557" t="s">
        <v>90</v>
      </c>
      <c r="BH50" s="558"/>
      <c r="BI50" s="559" t="s">
        <v>90</v>
      </c>
      <c r="BJ50" s="722"/>
      <c r="BK50" s="800"/>
      <c r="BL50" s="557" t="s">
        <v>90</v>
      </c>
      <c r="BM50" s="560"/>
      <c r="BN50" s="440"/>
    </row>
    <row r="51" spans="1:67" s="451" customFormat="1" ht="19.5" customHeight="1">
      <c r="A51" s="1045"/>
      <c r="B51" s="953"/>
      <c r="C51" s="949" t="s">
        <v>91</v>
      </c>
      <c r="D51" s="950"/>
      <c r="E51" s="950"/>
      <c r="F51" s="950"/>
      <c r="G51" s="950"/>
      <c r="H51" s="950"/>
      <c r="I51" s="950"/>
      <c r="J51" s="950"/>
      <c r="K51" s="950"/>
      <c r="L51" s="951"/>
      <c r="M51" s="807"/>
      <c r="N51" s="803"/>
      <c r="O51" s="554" t="s">
        <v>89</v>
      </c>
      <c r="P51" s="807"/>
      <c r="Q51" s="803"/>
      <c r="R51" s="554" t="s">
        <v>89</v>
      </c>
      <c r="S51" s="807"/>
      <c r="T51" s="803"/>
      <c r="U51" s="554" t="s">
        <v>89</v>
      </c>
      <c r="V51" s="807"/>
      <c r="W51" s="803"/>
      <c r="X51" s="555" t="s">
        <v>89</v>
      </c>
      <c r="Y51" s="944"/>
      <c r="Z51" s="803"/>
      <c r="AA51" s="555" t="s">
        <v>90</v>
      </c>
      <c r="AB51" s="786" t="s">
        <v>93</v>
      </c>
      <c r="AC51" s="800"/>
      <c r="AD51" s="939"/>
      <c r="AE51" s="938" t="s">
        <v>93</v>
      </c>
      <c r="AF51" s="800"/>
      <c r="AG51" s="939"/>
      <c r="AH51" s="938" t="s">
        <v>93</v>
      </c>
      <c r="AI51" s="800"/>
      <c r="AJ51" s="939"/>
      <c r="AK51" s="938" t="s">
        <v>93</v>
      </c>
      <c r="AL51" s="800"/>
      <c r="AM51" s="939"/>
      <c r="AN51" s="938" t="s">
        <v>93</v>
      </c>
      <c r="AO51" s="800"/>
      <c r="AP51" s="801"/>
      <c r="AQ51" s="946"/>
      <c r="AR51" s="947"/>
      <c r="AS51" s="561" t="s">
        <v>89</v>
      </c>
      <c r="AT51" s="948"/>
      <c r="AU51" s="945"/>
      <c r="AV51" s="556" t="s">
        <v>89</v>
      </c>
      <c r="AW51" s="938" t="s">
        <v>93</v>
      </c>
      <c r="AX51" s="800"/>
      <c r="AY51" s="939"/>
      <c r="AZ51" s="938" t="s">
        <v>93</v>
      </c>
      <c r="BA51" s="939"/>
      <c r="BB51" s="938" t="s">
        <v>93</v>
      </c>
      <c r="BC51" s="800"/>
      <c r="BD51" s="800"/>
      <c r="BE51" s="807"/>
      <c r="BF51" s="803"/>
      <c r="BG51" s="557" t="s">
        <v>90</v>
      </c>
      <c r="BH51" s="562"/>
      <c r="BI51" s="563" t="s">
        <v>90</v>
      </c>
      <c r="BJ51" s="722"/>
      <c r="BK51" s="800"/>
      <c r="BL51" s="557" t="s">
        <v>90</v>
      </c>
      <c r="BM51" s="560"/>
      <c r="BN51" s="564"/>
    </row>
    <row r="52" spans="1:67" s="451" customFormat="1" ht="15" customHeight="1">
      <c r="A52" s="1045"/>
      <c r="B52" s="953"/>
      <c r="C52" s="965" t="s">
        <v>661</v>
      </c>
      <c r="D52" s="966"/>
      <c r="E52" s="966"/>
      <c r="F52" s="966"/>
      <c r="G52" s="966"/>
      <c r="H52" s="966"/>
      <c r="I52" s="966"/>
      <c r="J52" s="966"/>
      <c r="K52" s="966"/>
      <c r="L52" s="967"/>
      <c r="M52" s="807"/>
      <c r="N52" s="803"/>
      <c r="O52" s="554" t="s">
        <v>89</v>
      </c>
      <c r="P52" s="807"/>
      <c r="Q52" s="803"/>
      <c r="R52" s="554" t="s">
        <v>89</v>
      </c>
      <c r="S52" s="807"/>
      <c r="T52" s="803"/>
      <c r="U52" s="554" t="s">
        <v>89</v>
      </c>
      <c r="V52" s="807"/>
      <c r="W52" s="803"/>
      <c r="X52" s="555" t="s">
        <v>89</v>
      </c>
      <c r="Y52" s="944"/>
      <c r="Z52" s="803"/>
      <c r="AA52" s="555" t="s">
        <v>90</v>
      </c>
      <c r="AB52" s="807"/>
      <c r="AC52" s="803"/>
      <c r="AD52" s="555" t="s">
        <v>89</v>
      </c>
      <c r="AE52" s="945"/>
      <c r="AF52" s="803"/>
      <c r="AG52" s="556" t="s">
        <v>89</v>
      </c>
      <c r="AH52" s="803"/>
      <c r="AI52" s="803"/>
      <c r="AJ52" s="555" t="s">
        <v>89</v>
      </c>
      <c r="AK52" s="945"/>
      <c r="AL52" s="803"/>
      <c r="AM52" s="556" t="s">
        <v>89</v>
      </c>
      <c r="AN52" s="945"/>
      <c r="AO52" s="803"/>
      <c r="AP52" s="555" t="s">
        <v>90</v>
      </c>
      <c r="AQ52" s="946"/>
      <c r="AR52" s="947"/>
      <c r="AS52" s="556" t="s">
        <v>89</v>
      </c>
      <c r="AT52" s="803"/>
      <c r="AU52" s="803"/>
      <c r="AV52" s="555" t="s">
        <v>89</v>
      </c>
      <c r="AW52" s="945"/>
      <c r="AX52" s="803"/>
      <c r="AY52" s="556" t="s">
        <v>89</v>
      </c>
      <c r="AZ52" s="553"/>
      <c r="BA52" s="553" t="s">
        <v>90</v>
      </c>
      <c r="BB52" s="945"/>
      <c r="BC52" s="803"/>
      <c r="BD52" s="554" t="s">
        <v>90</v>
      </c>
      <c r="BE52" s="807"/>
      <c r="BF52" s="803"/>
      <c r="BG52" s="557" t="s">
        <v>90</v>
      </c>
      <c r="BH52" s="558"/>
      <c r="BI52" s="563" t="s">
        <v>90</v>
      </c>
      <c r="BJ52" s="786"/>
      <c r="BK52" s="800"/>
      <c r="BL52" s="557" t="s">
        <v>90</v>
      </c>
      <c r="BM52" s="565"/>
      <c r="BN52" s="564"/>
    </row>
    <row r="53" spans="1:67" s="451" customFormat="1" ht="15" customHeight="1">
      <c r="A53" s="1045"/>
      <c r="B53" s="953"/>
      <c r="C53" s="941" t="s">
        <v>92</v>
      </c>
      <c r="D53" s="942"/>
      <c r="E53" s="942"/>
      <c r="F53" s="942"/>
      <c r="G53" s="942"/>
      <c r="H53" s="942"/>
      <c r="I53" s="942"/>
      <c r="J53" s="942"/>
      <c r="K53" s="942"/>
      <c r="L53" s="943"/>
      <c r="M53" s="786" t="s">
        <v>93</v>
      </c>
      <c r="N53" s="800"/>
      <c r="O53" s="802"/>
      <c r="P53" s="786" t="s">
        <v>93</v>
      </c>
      <c r="Q53" s="800"/>
      <c r="R53" s="802"/>
      <c r="S53" s="786" t="s">
        <v>93</v>
      </c>
      <c r="T53" s="800"/>
      <c r="U53" s="802"/>
      <c r="V53" s="786" t="s">
        <v>93</v>
      </c>
      <c r="W53" s="800"/>
      <c r="X53" s="800"/>
      <c r="Y53" s="786" t="s">
        <v>93</v>
      </c>
      <c r="Z53" s="800"/>
      <c r="AA53" s="802"/>
      <c r="AB53" s="786" t="s">
        <v>93</v>
      </c>
      <c r="AC53" s="800"/>
      <c r="AD53" s="800"/>
      <c r="AE53" s="938" t="s">
        <v>93</v>
      </c>
      <c r="AF53" s="800"/>
      <c r="AG53" s="939"/>
      <c r="AH53" s="800" t="s">
        <v>93</v>
      </c>
      <c r="AI53" s="800"/>
      <c r="AJ53" s="800"/>
      <c r="AK53" s="938" t="s">
        <v>93</v>
      </c>
      <c r="AL53" s="800"/>
      <c r="AM53" s="939"/>
      <c r="AN53" s="800" t="s">
        <v>93</v>
      </c>
      <c r="AO53" s="800"/>
      <c r="AP53" s="801"/>
      <c r="AQ53" s="940"/>
      <c r="AR53" s="803"/>
      <c r="AS53" s="556" t="s">
        <v>89</v>
      </c>
      <c r="AT53" s="936"/>
      <c r="AU53" s="937"/>
      <c r="AV53" s="555" t="s">
        <v>89</v>
      </c>
      <c r="AW53" s="938" t="s">
        <v>93</v>
      </c>
      <c r="AX53" s="800"/>
      <c r="AY53" s="939"/>
      <c r="AZ53" s="800" t="s">
        <v>93</v>
      </c>
      <c r="BA53" s="800"/>
      <c r="BB53" s="938" t="s">
        <v>93</v>
      </c>
      <c r="BC53" s="800"/>
      <c r="BD53" s="802"/>
      <c r="BE53" s="786" t="s">
        <v>93</v>
      </c>
      <c r="BF53" s="800"/>
      <c r="BG53" s="802"/>
      <c r="BH53" s="786" t="s">
        <v>93</v>
      </c>
      <c r="BI53" s="802"/>
      <c r="BJ53" s="786" t="s">
        <v>93</v>
      </c>
      <c r="BK53" s="800"/>
      <c r="BL53" s="802"/>
      <c r="BM53" s="929"/>
      <c r="BN53" s="478"/>
      <c r="BO53" s="452"/>
    </row>
    <row r="54" spans="1:67" s="451" customFormat="1" ht="15" customHeight="1">
      <c r="A54" s="1045"/>
      <c r="B54" s="954"/>
      <c r="C54" s="931" t="s">
        <v>84</v>
      </c>
      <c r="D54" s="932"/>
      <c r="E54" s="932"/>
      <c r="F54" s="932"/>
      <c r="G54" s="932"/>
      <c r="H54" s="932"/>
      <c r="I54" s="932"/>
      <c r="J54" s="932"/>
      <c r="K54" s="932"/>
      <c r="L54" s="933"/>
      <c r="M54" s="928">
        <f>SUM(M50:N52)</f>
        <v>0</v>
      </c>
      <c r="N54" s="813"/>
      <c r="O54" s="567" t="s">
        <v>89</v>
      </c>
      <c r="P54" s="934">
        <f>SUM(P50:Q52)</f>
        <v>0</v>
      </c>
      <c r="Q54" s="911"/>
      <c r="R54" s="568" t="s">
        <v>580</v>
      </c>
      <c r="S54" s="928">
        <f>SUM(S50:T52)</f>
        <v>0</v>
      </c>
      <c r="T54" s="813"/>
      <c r="U54" s="568" t="s">
        <v>580</v>
      </c>
      <c r="V54" s="928">
        <f>SUM(V50:W52)</f>
        <v>0</v>
      </c>
      <c r="W54" s="813"/>
      <c r="X54" s="567" t="s">
        <v>580</v>
      </c>
      <c r="Y54" s="935">
        <f>SUM(Y50:Z52)</f>
        <v>0</v>
      </c>
      <c r="Z54" s="909"/>
      <c r="AA54" s="569" t="s">
        <v>580</v>
      </c>
      <c r="AB54" s="928">
        <f>SUM(AB52)</f>
        <v>0</v>
      </c>
      <c r="AC54" s="813"/>
      <c r="AD54" s="567" t="s">
        <v>580</v>
      </c>
      <c r="AE54" s="910">
        <f>SUM(AE52)</f>
        <v>0</v>
      </c>
      <c r="AF54" s="911"/>
      <c r="AG54" s="569" t="s">
        <v>580</v>
      </c>
      <c r="AH54" s="907">
        <f>SUM(AH52)</f>
        <v>0</v>
      </c>
      <c r="AI54" s="813"/>
      <c r="AJ54" s="567" t="s">
        <v>580</v>
      </c>
      <c r="AK54" s="907">
        <f>SUM(AK52)</f>
        <v>0</v>
      </c>
      <c r="AL54" s="813"/>
      <c r="AM54" s="569" t="s">
        <v>580</v>
      </c>
      <c r="AN54" s="907">
        <f>SUM(AN52)</f>
        <v>0</v>
      </c>
      <c r="AO54" s="813"/>
      <c r="AP54" s="567" t="s">
        <v>580</v>
      </c>
      <c r="AQ54" s="908">
        <f>SUM(AQ50:AR53)</f>
        <v>0</v>
      </c>
      <c r="AR54" s="909"/>
      <c r="AS54" s="569" t="s">
        <v>580</v>
      </c>
      <c r="AT54" s="910">
        <f>SUM(AT50:AU53)</f>
        <v>0</v>
      </c>
      <c r="AU54" s="911"/>
      <c r="AV54" s="569" t="s">
        <v>580</v>
      </c>
      <c r="AW54" s="907">
        <f>SUM(AW52:AX52)</f>
        <v>0</v>
      </c>
      <c r="AX54" s="813"/>
      <c r="AY54" s="569" t="s">
        <v>580</v>
      </c>
      <c r="AZ54" s="567">
        <f>SUM(AZ52)</f>
        <v>0</v>
      </c>
      <c r="BA54" s="567" t="s">
        <v>581</v>
      </c>
      <c r="BB54" s="907">
        <f>SUM(BB52:BC52)</f>
        <v>0</v>
      </c>
      <c r="BC54" s="813"/>
      <c r="BD54" s="568" t="s">
        <v>90</v>
      </c>
      <c r="BE54" s="928">
        <f>SUM(BE50:BF52)</f>
        <v>0</v>
      </c>
      <c r="BF54" s="813"/>
      <c r="BG54" s="568" t="s">
        <v>90</v>
      </c>
      <c r="BH54" s="566">
        <f>SUM(BH50:BH52)</f>
        <v>0</v>
      </c>
      <c r="BI54" s="568" t="s">
        <v>580</v>
      </c>
      <c r="BJ54" s="786" t="s">
        <v>93</v>
      </c>
      <c r="BK54" s="800"/>
      <c r="BL54" s="802"/>
      <c r="BM54" s="930"/>
      <c r="BN54" s="478"/>
      <c r="BO54" s="452"/>
    </row>
    <row r="55" spans="1:67" ht="15" customHeight="1">
      <c r="A55" s="753"/>
      <c r="B55" s="873" t="s">
        <v>65</v>
      </c>
      <c r="C55" s="875" t="s">
        <v>94</v>
      </c>
      <c r="D55" s="893"/>
      <c r="E55" s="893"/>
      <c r="F55" s="893"/>
      <c r="G55" s="893"/>
      <c r="H55" s="893"/>
      <c r="I55" s="893"/>
      <c r="J55" s="893"/>
      <c r="K55" s="893"/>
      <c r="L55" s="894"/>
      <c r="M55" s="898" t="s">
        <v>95</v>
      </c>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899"/>
      <c r="AY55" s="899"/>
      <c r="AZ55" s="552"/>
      <c r="BA55" s="571"/>
      <c r="BB55" s="900" t="s">
        <v>86</v>
      </c>
      <c r="BC55" s="880"/>
      <c r="BD55" s="881"/>
      <c r="BE55" s="850" t="s">
        <v>78</v>
      </c>
      <c r="BF55" s="899"/>
      <c r="BG55" s="899"/>
      <c r="BH55" s="901"/>
      <c r="BI55" s="905" t="s">
        <v>572</v>
      </c>
      <c r="BJ55" s="846"/>
      <c r="BK55" s="846"/>
      <c r="BL55" s="846"/>
      <c r="BM55" s="847"/>
      <c r="BN55" s="44"/>
    </row>
    <row r="56" spans="1:67" ht="9" customHeight="1">
      <c r="A56" s="753"/>
      <c r="B56" s="873"/>
      <c r="C56" s="875"/>
      <c r="D56" s="893"/>
      <c r="E56" s="893"/>
      <c r="F56" s="893"/>
      <c r="G56" s="893"/>
      <c r="H56" s="893"/>
      <c r="I56" s="893"/>
      <c r="J56" s="893"/>
      <c r="K56" s="893"/>
      <c r="L56" s="894"/>
      <c r="M56" s="848" t="s">
        <v>582</v>
      </c>
      <c r="N56" s="906"/>
      <c r="O56" s="906"/>
      <c r="P56" s="906"/>
      <c r="Q56" s="906"/>
      <c r="R56" s="572"/>
      <c r="S56" s="545"/>
      <c r="T56" s="545"/>
      <c r="U56" s="545"/>
      <c r="V56" s="546"/>
      <c r="W56" s="848" t="s">
        <v>583</v>
      </c>
      <c r="X56" s="906"/>
      <c r="Y56" s="906"/>
      <c r="Z56" s="906"/>
      <c r="AA56" s="912"/>
      <c r="AB56" s="848" t="s">
        <v>84</v>
      </c>
      <c r="AC56" s="906"/>
      <c r="AD56" s="906"/>
      <c r="AE56" s="906"/>
      <c r="AF56" s="906"/>
      <c r="AG56" s="854" t="s">
        <v>584</v>
      </c>
      <c r="AH56" s="849"/>
      <c r="AI56" s="849"/>
      <c r="AJ56" s="849"/>
      <c r="AK56" s="849"/>
      <c r="AL56" s="572"/>
      <c r="AM56" s="545"/>
      <c r="AN56" s="545"/>
      <c r="AO56" s="545"/>
      <c r="AP56" s="545"/>
      <c r="AQ56" s="545"/>
      <c r="AR56" s="545"/>
      <c r="AS56" s="546"/>
      <c r="AT56" s="916" t="s">
        <v>96</v>
      </c>
      <c r="AU56" s="849"/>
      <c r="AV56" s="849"/>
      <c r="AW56" s="849"/>
      <c r="AX56" s="849"/>
      <c r="AY56" s="917"/>
      <c r="AZ56" s="919" t="s">
        <v>97</v>
      </c>
      <c r="BA56" s="920"/>
      <c r="BB56" s="879"/>
      <c r="BC56" s="880"/>
      <c r="BD56" s="881"/>
      <c r="BE56" s="850"/>
      <c r="BF56" s="899"/>
      <c r="BG56" s="899"/>
      <c r="BH56" s="901"/>
      <c r="BI56" s="845"/>
      <c r="BJ56" s="846"/>
      <c r="BK56" s="846"/>
      <c r="BL56" s="846"/>
      <c r="BM56" s="847"/>
      <c r="BN56" s="44"/>
    </row>
    <row r="57" spans="1:67" ht="21" customHeight="1">
      <c r="A57" s="753"/>
      <c r="B57" s="873"/>
      <c r="C57" s="895"/>
      <c r="D57" s="896"/>
      <c r="E57" s="896"/>
      <c r="F57" s="896"/>
      <c r="G57" s="896"/>
      <c r="H57" s="896"/>
      <c r="I57" s="896"/>
      <c r="J57" s="896"/>
      <c r="K57" s="896"/>
      <c r="L57" s="897"/>
      <c r="M57" s="902"/>
      <c r="N57" s="903"/>
      <c r="O57" s="903"/>
      <c r="P57" s="903"/>
      <c r="Q57" s="903"/>
      <c r="R57" s="923" t="s">
        <v>87</v>
      </c>
      <c r="S57" s="924"/>
      <c r="T57" s="924"/>
      <c r="U57" s="924"/>
      <c r="V57" s="925"/>
      <c r="W57" s="902"/>
      <c r="X57" s="903"/>
      <c r="Y57" s="903"/>
      <c r="Z57" s="903"/>
      <c r="AA57" s="913"/>
      <c r="AB57" s="902"/>
      <c r="AC57" s="903"/>
      <c r="AD57" s="903"/>
      <c r="AE57" s="903"/>
      <c r="AF57" s="903"/>
      <c r="AG57" s="914"/>
      <c r="AH57" s="915"/>
      <c r="AI57" s="915"/>
      <c r="AJ57" s="915"/>
      <c r="AK57" s="915"/>
      <c r="AL57" s="923" t="s">
        <v>87</v>
      </c>
      <c r="AM57" s="926"/>
      <c r="AN57" s="926"/>
      <c r="AO57" s="926"/>
      <c r="AP57" s="926"/>
      <c r="AQ57" s="926"/>
      <c r="AR57" s="926"/>
      <c r="AS57" s="927"/>
      <c r="AT57" s="915"/>
      <c r="AU57" s="915"/>
      <c r="AV57" s="915"/>
      <c r="AW57" s="915"/>
      <c r="AX57" s="915"/>
      <c r="AY57" s="918"/>
      <c r="AZ57" s="921"/>
      <c r="BA57" s="922"/>
      <c r="BB57" s="852"/>
      <c r="BC57" s="853"/>
      <c r="BD57" s="882"/>
      <c r="BE57" s="902"/>
      <c r="BF57" s="903"/>
      <c r="BG57" s="903"/>
      <c r="BH57" s="904"/>
      <c r="BI57" s="779"/>
      <c r="BJ57" s="780"/>
      <c r="BK57" s="780"/>
      <c r="BL57" s="780"/>
      <c r="BM57" s="781"/>
      <c r="BN57" s="44"/>
    </row>
    <row r="58" spans="1:67" s="451" customFormat="1" ht="15" customHeight="1">
      <c r="A58" s="753"/>
      <c r="B58" s="788"/>
      <c r="C58" s="837" t="s">
        <v>67</v>
      </c>
      <c r="D58" s="838"/>
      <c r="E58" s="838"/>
      <c r="F58" s="838"/>
      <c r="G58" s="838"/>
      <c r="H58" s="838"/>
      <c r="I58" s="838"/>
      <c r="J58" s="838"/>
      <c r="K58" s="838"/>
      <c r="L58" s="839"/>
      <c r="M58" s="887"/>
      <c r="N58" s="888"/>
      <c r="O58" s="888"/>
      <c r="P58" s="888"/>
      <c r="Q58" s="576" t="s">
        <v>90</v>
      </c>
      <c r="R58" s="887"/>
      <c r="S58" s="888"/>
      <c r="T58" s="888"/>
      <c r="U58" s="888"/>
      <c r="V58" s="576" t="s">
        <v>90</v>
      </c>
      <c r="W58" s="887"/>
      <c r="X58" s="888"/>
      <c r="Y58" s="888"/>
      <c r="Z58" s="888"/>
      <c r="AA58" s="576" t="s">
        <v>90</v>
      </c>
      <c r="AB58" s="887"/>
      <c r="AC58" s="888"/>
      <c r="AD58" s="888"/>
      <c r="AE58" s="888"/>
      <c r="AF58" s="575" t="s">
        <v>90</v>
      </c>
      <c r="AG58" s="799"/>
      <c r="AH58" s="727"/>
      <c r="AI58" s="727"/>
      <c r="AJ58" s="727"/>
      <c r="AK58" s="576" t="s">
        <v>90</v>
      </c>
      <c r="AL58" s="887"/>
      <c r="AM58" s="888"/>
      <c r="AN58" s="888"/>
      <c r="AO58" s="888"/>
      <c r="AP58" s="888"/>
      <c r="AQ58" s="888"/>
      <c r="AR58" s="888"/>
      <c r="AS58" s="576" t="s">
        <v>90</v>
      </c>
      <c r="AT58" s="887"/>
      <c r="AU58" s="888"/>
      <c r="AV58" s="888"/>
      <c r="AW58" s="888"/>
      <c r="AX58" s="888"/>
      <c r="AY58" s="575" t="s">
        <v>90</v>
      </c>
      <c r="AZ58" s="578"/>
      <c r="BA58" s="576" t="s">
        <v>90</v>
      </c>
      <c r="BB58" s="887"/>
      <c r="BC58" s="888"/>
      <c r="BD58" s="576" t="s">
        <v>90</v>
      </c>
      <c r="BE58" s="833"/>
      <c r="BF58" s="834"/>
      <c r="BG58" s="834"/>
      <c r="BH58" s="579" t="s">
        <v>580</v>
      </c>
      <c r="BI58" s="832"/>
      <c r="BJ58" s="824"/>
      <c r="BK58" s="824"/>
      <c r="BL58" s="824"/>
      <c r="BM58" s="825"/>
      <c r="BN58" s="461"/>
    </row>
    <row r="59" spans="1:67" s="451" customFormat="1" ht="15" customHeight="1">
      <c r="A59" s="753"/>
      <c r="B59" s="788"/>
      <c r="C59" s="833" t="s">
        <v>68</v>
      </c>
      <c r="D59" s="834"/>
      <c r="E59" s="834"/>
      <c r="F59" s="834"/>
      <c r="G59" s="834"/>
      <c r="H59" s="834"/>
      <c r="I59" s="834"/>
      <c r="J59" s="834"/>
      <c r="K59" s="834"/>
      <c r="L59" s="835"/>
      <c r="M59" s="769"/>
      <c r="N59" s="727"/>
      <c r="O59" s="727"/>
      <c r="P59" s="727"/>
      <c r="Q59" s="576" t="s">
        <v>90</v>
      </c>
      <c r="R59" s="887"/>
      <c r="S59" s="888"/>
      <c r="T59" s="888"/>
      <c r="U59" s="888"/>
      <c r="V59" s="576" t="s">
        <v>90</v>
      </c>
      <c r="W59" s="887"/>
      <c r="X59" s="888"/>
      <c r="Y59" s="888"/>
      <c r="Z59" s="888"/>
      <c r="AA59" s="576" t="s">
        <v>90</v>
      </c>
      <c r="AB59" s="887"/>
      <c r="AC59" s="888"/>
      <c r="AD59" s="888"/>
      <c r="AE59" s="888"/>
      <c r="AF59" s="575" t="s">
        <v>90</v>
      </c>
      <c r="AG59" s="799"/>
      <c r="AH59" s="727"/>
      <c r="AI59" s="727"/>
      <c r="AJ59" s="727"/>
      <c r="AK59" s="576" t="s">
        <v>90</v>
      </c>
      <c r="AL59" s="887"/>
      <c r="AM59" s="888"/>
      <c r="AN59" s="888"/>
      <c r="AO59" s="888"/>
      <c r="AP59" s="888"/>
      <c r="AQ59" s="888"/>
      <c r="AR59" s="888"/>
      <c r="AS59" s="576" t="s">
        <v>90</v>
      </c>
      <c r="AT59" s="769"/>
      <c r="AU59" s="727"/>
      <c r="AV59" s="727"/>
      <c r="AW59" s="727"/>
      <c r="AX59" s="727"/>
      <c r="AY59" s="575" t="s">
        <v>90</v>
      </c>
      <c r="AZ59" s="580"/>
      <c r="BA59" s="576" t="s">
        <v>90</v>
      </c>
      <c r="BB59" s="889"/>
      <c r="BC59" s="890"/>
      <c r="BD59" s="576" t="s">
        <v>90</v>
      </c>
      <c r="BE59" s="833"/>
      <c r="BF59" s="834"/>
      <c r="BG59" s="834"/>
      <c r="BH59" s="579" t="s">
        <v>580</v>
      </c>
      <c r="BI59" s="826"/>
      <c r="BJ59" s="827"/>
      <c r="BK59" s="827"/>
      <c r="BL59" s="827"/>
      <c r="BM59" s="828"/>
      <c r="BN59" s="461"/>
    </row>
    <row r="60" spans="1:67" s="451" customFormat="1" ht="15" customHeight="1">
      <c r="A60" s="753"/>
      <c r="B60" s="789"/>
      <c r="C60" s="793" t="s">
        <v>84</v>
      </c>
      <c r="D60" s="891"/>
      <c r="E60" s="891"/>
      <c r="F60" s="891"/>
      <c r="G60" s="891"/>
      <c r="H60" s="891"/>
      <c r="I60" s="891"/>
      <c r="J60" s="891"/>
      <c r="K60" s="891"/>
      <c r="L60" s="892"/>
      <c r="M60" s="796">
        <f>SUM(M58:P59)</f>
        <v>0</v>
      </c>
      <c r="N60" s="729"/>
      <c r="O60" s="729"/>
      <c r="P60" s="729"/>
      <c r="Q60" s="583" t="s">
        <v>90</v>
      </c>
      <c r="R60" s="868">
        <f>SUM(R58:U59)</f>
        <v>0</v>
      </c>
      <c r="S60" s="869"/>
      <c r="T60" s="869"/>
      <c r="U60" s="869"/>
      <c r="V60" s="583" t="s">
        <v>90</v>
      </c>
      <c r="W60" s="868">
        <f>SUM(W58:Z59)</f>
        <v>0</v>
      </c>
      <c r="X60" s="869"/>
      <c r="Y60" s="869"/>
      <c r="Z60" s="869"/>
      <c r="AA60" s="583" t="s">
        <v>90</v>
      </c>
      <c r="AB60" s="868">
        <f>SUM(AB58:AE59)</f>
        <v>0</v>
      </c>
      <c r="AC60" s="869"/>
      <c r="AD60" s="869"/>
      <c r="AE60" s="869"/>
      <c r="AF60" s="584" t="s">
        <v>90</v>
      </c>
      <c r="AG60" s="870">
        <f>SUM(AG58:AJ59)</f>
        <v>0</v>
      </c>
      <c r="AH60" s="869"/>
      <c r="AI60" s="869"/>
      <c r="AJ60" s="869"/>
      <c r="AK60" s="583" t="s">
        <v>90</v>
      </c>
      <c r="AL60" s="868">
        <f>SUM(AL58:AR59)</f>
        <v>0</v>
      </c>
      <c r="AM60" s="869"/>
      <c r="AN60" s="869"/>
      <c r="AO60" s="869"/>
      <c r="AP60" s="869"/>
      <c r="AQ60" s="869"/>
      <c r="AR60" s="869"/>
      <c r="AS60" s="583" t="s">
        <v>90</v>
      </c>
      <c r="AT60" s="868">
        <f>SUM(AT58:AX59)</f>
        <v>0</v>
      </c>
      <c r="AU60" s="869"/>
      <c r="AV60" s="869"/>
      <c r="AW60" s="869"/>
      <c r="AX60" s="869"/>
      <c r="AY60" s="584" t="s">
        <v>90</v>
      </c>
      <c r="AZ60" s="585">
        <f>SUM(AZ58:AZ59)</f>
        <v>0</v>
      </c>
      <c r="BA60" s="586" t="s">
        <v>90</v>
      </c>
      <c r="BB60" s="871">
        <f>SUM(BB58:BC59)</f>
        <v>0</v>
      </c>
      <c r="BC60" s="872"/>
      <c r="BD60" s="587" t="s">
        <v>89</v>
      </c>
      <c r="BE60" s="868">
        <f>SUM(BE58:BG59)</f>
        <v>0</v>
      </c>
      <c r="BF60" s="869"/>
      <c r="BG60" s="869"/>
      <c r="BH60" s="588" t="s">
        <v>89</v>
      </c>
      <c r="BI60" s="829"/>
      <c r="BJ60" s="830"/>
      <c r="BK60" s="830"/>
      <c r="BL60" s="830"/>
      <c r="BM60" s="831"/>
      <c r="BN60" s="461"/>
    </row>
    <row r="61" spans="1:67" ht="15" customHeight="1">
      <c r="A61" s="753"/>
      <c r="B61" s="787" t="s">
        <v>585</v>
      </c>
      <c r="C61" s="776" t="s">
        <v>94</v>
      </c>
      <c r="D61" s="777"/>
      <c r="E61" s="777"/>
      <c r="F61" s="777"/>
      <c r="G61" s="777"/>
      <c r="H61" s="777"/>
      <c r="I61" s="777"/>
      <c r="J61" s="777"/>
      <c r="K61" s="777"/>
      <c r="L61" s="778"/>
      <c r="M61" s="776" t="s">
        <v>98</v>
      </c>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7"/>
      <c r="AR61" s="777"/>
      <c r="AS61" s="777"/>
      <c r="AT61" s="777"/>
      <c r="AU61" s="777"/>
      <c r="AV61" s="777"/>
      <c r="AW61" s="777"/>
      <c r="AX61" s="777"/>
      <c r="AY61" s="777"/>
      <c r="AZ61" s="547"/>
      <c r="BA61" s="574"/>
      <c r="BB61" s="876" t="s">
        <v>86</v>
      </c>
      <c r="BC61" s="877"/>
      <c r="BD61" s="878"/>
      <c r="BE61" s="848" t="s">
        <v>78</v>
      </c>
      <c r="BF61" s="849"/>
      <c r="BG61" s="849"/>
      <c r="BH61" s="883"/>
      <c r="BI61" s="844" t="s">
        <v>571</v>
      </c>
      <c r="BJ61" s="777"/>
      <c r="BK61" s="777"/>
      <c r="BL61" s="777"/>
      <c r="BM61" s="778"/>
      <c r="BN61" s="44"/>
    </row>
    <row r="62" spans="1:67" ht="7.5" customHeight="1">
      <c r="A62" s="753"/>
      <c r="B62" s="873"/>
      <c r="C62" s="875"/>
      <c r="D62" s="846"/>
      <c r="E62" s="846"/>
      <c r="F62" s="846"/>
      <c r="G62" s="846"/>
      <c r="H62" s="846"/>
      <c r="I62" s="846"/>
      <c r="J62" s="846"/>
      <c r="K62" s="846"/>
      <c r="L62" s="847"/>
      <c r="M62" s="848" t="s">
        <v>586</v>
      </c>
      <c r="N62" s="849"/>
      <c r="O62" s="849"/>
      <c r="P62" s="849"/>
      <c r="Q62" s="849"/>
      <c r="R62" s="573"/>
      <c r="S62" s="545"/>
      <c r="T62" s="545"/>
      <c r="U62" s="545"/>
      <c r="V62" s="545"/>
      <c r="W62" s="572"/>
      <c r="X62" s="545"/>
      <c r="Y62" s="545"/>
      <c r="Z62" s="545"/>
      <c r="AA62" s="545"/>
      <c r="AB62" s="573"/>
      <c r="AC62" s="545"/>
      <c r="AD62" s="545"/>
      <c r="AE62" s="545"/>
      <c r="AF62" s="545"/>
      <c r="AG62" s="854" t="s">
        <v>85</v>
      </c>
      <c r="AH62" s="849"/>
      <c r="AI62" s="849"/>
      <c r="AJ62" s="849"/>
      <c r="AK62" s="849"/>
      <c r="AL62" s="572"/>
      <c r="AM62" s="545"/>
      <c r="AN62" s="545"/>
      <c r="AO62" s="545"/>
      <c r="AP62" s="545"/>
      <c r="AQ62" s="545"/>
      <c r="AR62" s="545"/>
      <c r="AS62" s="545"/>
      <c r="AT62" s="590"/>
      <c r="AU62" s="572"/>
      <c r="AV62" s="572"/>
      <c r="AW62" s="572"/>
      <c r="AX62" s="572"/>
      <c r="AY62" s="572"/>
      <c r="AZ62" s="590"/>
      <c r="BA62" s="591"/>
      <c r="BB62" s="879"/>
      <c r="BC62" s="880"/>
      <c r="BD62" s="881"/>
      <c r="BE62" s="850"/>
      <c r="BF62" s="851"/>
      <c r="BG62" s="851"/>
      <c r="BH62" s="884"/>
      <c r="BI62" s="845"/>
      <c r="BJ62" s="846"/>
      <c r="BK62" s="846"/>
      <c r="BL62" s="846"/>
      <c r="BM62" s="847"/>
      <c r="BN62" s="44"/>
    </row>
    <row r="63" spans="1:67" ht="8.25" customHeight="1">
      <c r="A63" s="753"/>
      <c r="B63" s="873"/>
      <c r="C63" s="845"/>
      <c r="D63" s="846"/>
      <c r="E63" s="846"/>
      <c r="F63" s="846"/>
      <c r="G63" s="846"/>
      <c r="H63" s="846"/>
      <c r="I63" s="846"/>
      <c r="J63" s="846"/>
      <c r="K63" s="846"/>
      <c r="L63" s="847"/>
      <c r="M63" s="850"/>
      <c r="N63" s="851"/>
      <c r="O63" s="851"/>
      <c r="P63" s="851"/>
      <c r="Q63" s="851"/>
      <c r="R63" s="857" t="s">
        <v>87</v>
      </c>
      <c r="S63" s="858"/>
      <c r="T63" s="858"/>
      <c r="U63" s="858"/>
      <c r="V63" s="858"/>
      <c r="W63" s="857" t="s">
        <v>587</v>
      </c>
      <c r="X63" s="858"/>
      <c r="Y63" s="858"/>
      <c r="Z63" s="858"/>
      <c r="AA63" s="858"/>
      <c r="AB63" s="592"/>
      <c r="AC63" s="593"/>
      <c r="AD63" s="594"/>
      <c r="AE63" s="594"/>
      <c r="AF63" s="594"/>
      <c r="AG63" s="855"/>
      <c r="AH63" s="851"/>
      <c r="AI63" s="851"/>
      <c r="AJ63" s="851"/>
      <c r="AK63" s="851"/>
      <c r="AL63" s="857" t="s">
        <v>87</v>
      </c>
      <c r="AM63" s="858"/>
      <c r="AN63" s="858"/>
      <c r="AO63" s="858"/>
      <c r="AP63" s="858"/>
      <c r="AQ63" s="858"/>
      <c r="AR63" s="858"/>
      <c r="AS63" s="858"/>
      <c r="AT63" s="857" t="s">
        <v>587</v>
      </c>
      <c r="AU63" s="860"/>
      <c r="AV63" s="860"/>
      <c r="AW63" s="860"/>
      <c r="AX63" s="860"/>
      <c r="AY63" s="860"/>
      <c r="AZ63" s="595"/>
      <c r="BA63" s="596"/>
      <c r="BB63" s="879"/>
      <c r="BC63" s="880"/>
      <c r="BD63" s="881"/>
      <c r="BE63" s="850"/>
      <c r="BF63" s="851"/>
      <c r="BG63" s="851"/>
      <c r="BH63" s="884"/>
      <c r="BI63" s="845"/>
      <c r="BJ63" s="846"/>
      <c r="BK63" s="846"/>
      <c r="BL63" s="846"/>
      <c r="BM63" s="847"/>
      <c r="BN63" s="44"/>
    </row>
    <row r="64" spans="1:67" ht="18" customHeight="1">
      <c r="A64" s="753"/>
      <c r="B64" s="873"/>
      <c r="C64" s="779"/>
      <c r="D64" s="780"/>
      <c r="E64" s="780"/>
      <c r="F64" s="780"/>
      <c r="G64" s="780"/>
      <c r="H64" s="780"/>
      <c r="I64" s="780"/>
      <c r="J64" s="780"/>
      <c r="K64" s="780"/>
      <c r="L64" s="781"/>
      <c r="M64" s="852"/>
      <c r="N64" s="853"/>
      <c r="O64" s="853"/>
      <c r="P64" s="853"/>
      <c r="Q64" s="853"/>
      <c r="R64" s="859"/>
      <c r="S64" s="853"/>
      <c r="T64" s="853"/>
      <c r="U64" s="853"/>
      <c r="V64" s="853"/>
      <c r="W64" s="859"/>
      <c r="X64" s="853"/>
      <c r="Y64" s="853"/>
      <c r="Z64" s="853"/>
      <c r="AA64" s="853"/>
      <c r="AB64" s="864" t="s">
        <v>588</v>
      </c>
      <c r="AC64" s="865"/>
      <c r="AD64" s="865"/>
      <c r="AE64" s="865"/>
      <c r="AF64" s="865"/>
      <c r="AG64" s="856"/>
      <c r="AH64" s="853"/>
      <c r="AI64" s="853"/>
      <c r="AJ64" s="853"/>
      <c r="AK64" s="853"/>
      <c r="AL64" s="859"/>
      <c r="AM64" s="853"/>
      <c r="AN64" s="853"/>
      <c r="AO64" s="853"/>
      <c r="AP64" s="853"/>
      <c r="AQ64" s="853"/>
      <c r="AR64" s="853"/>
      <c r="AS64" s="853"/>
      <c r="AT64" s="861"/>
      <c r="AU64" s="862"/>
      <c r="AV64" s="862"/>
      <c r="AW64" s="862"/>
      <c r="AX64" s="862"/>
      <c r="AY64" s="863"/>
      <c r="AZ64" s="866" t="s">
        <v>588</v>
      </c>
      <c r="BA64" s="867"/>
      <c r="BB64" s="852"/>
      <c r="BC64" s="853"/>
      <c r="BD64" s="882"/>
      <c r="BE64" s="885"/>
      <c r="BF64" s="862"/>
      <c r="BG64" s="862"/>
      <c r="BH64" s="886"/>
      <c r="BI64" s="779"/>
      <c r="BJ64" s="780"/>
      <c r="BK64" s="780"/>
      <c r="BL64" s="780"/>
      <c r="BM64" s="781"/>
      <c r="BN64" s="44"/>
    </row>
    <row r="65" spans="1:66" s="451" customFormat="1" ht="15" customHeight="1">
      <c r="A65" s="753"/>
      <c r="B65" s="873"/>
      <c r="C65" s="837" t="s">
        <v>70</v>
      </c>
      <c r="D65" s="838"/>
      <c r="E65" s="838"/>
      <c r="F65" s="838"/>
      <c r="G65" s="838"/>
      <c r="H65" s="838"/>
      <c r="I65" s="838"/>
      <c r="J65" s="838"/>
      <c r="K65" s="838"/>
      <c r="L65" s="839"/>
      <c r="M65" s="769"/>
      <c r="N65" s="727"/>
      <c r="O65" s="727"/>
      <c r="P65" s="727"/>
      <c r="Q65" s="577" t="s">
        <v>90</v>
      </c>
      <c r="R65" s="836"/>
      <c r="S65" s="727"/>
      <c r="T65" s="727"/>
      <c r="U65" s="727"/>
      <c r="V65" s="597" t="s">
        <v>90</v>
      </c>
      <c r="W65" s="836"/>
      <c r="X65" s="727"/>
      <c r="Y65" s="727"/>
      <c r="Z65" s="727"/>
      <c r="AA65" s="597" t="s">
        <v>90</v>
      </c>
      <c r="AB65" s="836"/>
      <c r="AC65" s="727"/>
      <c r="AD65" s="727"/>
      <c r="AE65" s="727"/>
      <c r="AF65" s="577" t="s">
        <v>90</v>
      </c>
      <c r="AG65" s="799"/>
      <c r="AH65" s="727"/>
      <c r="AI65" s="727"/>
      <c r="AJ65" s="727"/>
      <c r="AK65" s="577" t="s">
        <v>90</v>
      </c>
      <c r="AL65" s="836"/>
      <c r="AM65" s="727"/>
      <c r="AN65" s="727"/>
      <c r="AO65" s="727"/>
      <c r="AP65" s="727"/>
      <c r="AQ65" s="727"/>
      <c r="AR65" s="727"/>
      <c r="AS65" s="597" t="s">
        <v>90</v>
      </c>
      <c r="AT65" s="836"/>
      <c r="AU65" s="727"/>
      <c r="AV65" s="727"/>
      <c r="AW65" s="727"/>
      <c r="AX65" s="727"/>
      <c r="AY65" s="597" t="s">
        <v>90</v>
      </c>
      <c r="AZ65" s="598"/>
      <c r="BA65" s="599" t="s">
        <v>90</v>
      </c>
      <c r="BB65" s="769"/>
      <c r="BC65" s="727"/>
      <c r="BD65" s="599" t="s">
        <v>90</v>
      </c>
      <c r="BE65" s="769"/>
      <c r="BF65" s="727"/>
      <c r="BG65" s="727"/>
      <c r="BH65" s="579" t="s">
        <v>580</v>
      </c>
      <c r="BI65" s="832"/>
      <c r="BJ65" s="824"/>
      <c r="BK65" s="824"/>
      <c r="BL65" s="824"/>
      <c r="BM65" s="825"/>
      <c r="BN65" s="461"/>
    </row>
    <row r="66" spans="1:66" s="451" customFormat="1" ht="15" customHeight="1">
      <c r="A66" s="753"/>
      <c r="B66" s="873"/>
      <c r="C66" s="833" t="s">
        <v>590</v>
      </c>
      <c r="D66" s="834"/>
      <c r="E66" s="834"/>
      <c r="F66" s="834"/>
      <c r="G66" s="834"/>
      <c r="H66" s="834"/>
      <c r="I66" s="834"/>
      <c r="J66" s="834"/>
      <c r="K66" s="834"/>
      <c r="L66" s="835"/>
      <c r="M66" s="769"/>
      <c r="N66" s="727"/>
      <c r="O66" s="727"/>
      <c r="P66" s="727"/>
      <c r="Q66" s="577" t="s">
        <v>90</v>
      </c>
      <c r="R66" s="836"/>
      <c r="S66" s="727"/>
      <c r="T66" s="727"/>
      <c r="U66" s="727"/>
      <c r="V66" s="597" t="s">
        <v>90</v>
      </c>
      <c r="W66" s="836"/>
      <c r="X66" s="727"/>
      <c r="Y66" s="727"/>
      <c r="Z66" s="727"/>
      <c r="AA66" s="597" t="s">
        <v>90</v>
      </c>
      <c r="AB66" s="836"/>
      <c r="AC66" s="727"/>
      <c r="AD66" s="727"/>
      <c r="AE66" s="727"/>
      <c r="AF66" s="577" t="s">
        <v>90</v>
      </c>
      <c r="AG66" s="799"/>
      <c r="AH66" s="727"/>
      <c r="AI66" s="727"/>
      <c r="AJ66" s="727"/>
      <c r="AK66" s="577" t="s">
        <v>90</v>
      </c>
      <c r="AL66" s="836"/>
      <c r="AM66" s="727"/>
      <c r="AN66" s="727"/>
      <c r="AO66" s="727"/>
      <c r="AP66" s="727"/>
      <c r="AQ66" s="727"/>
      <c r="AR66" s="727"/>
      <c r="AS66" s="597" t="s">
        <v>90</v>
      </c>
      <c r="AT66" s="836"/>
      <c r="AU66" s="727"/>
      <c r="AV66" s="727"/>
      <c r="AW66" s="727"/>
      <c r="AX66" s="727"/>
      <c r="AY66" s="597" t="s">
        <v>90</v>
      </c>
      <c r="AZ66" s="577"/>
      <c r="BA66" s="599" t="s">
        <v>90</v>
      </c>
      <c r="BB66" s="784"/>
      <c r="BC66" s="785"/>
      <c r="BD66" s="599" t="s">
        <v>90</v>
      </c>
      <c r="BE66" s="769"/>
      <c r="BF66" s="727"/>
      <c r="BG66" s="727"/>
      <c r="BH66" s="579" t="s">
        <v>580</v>
      </c>
      <c r="BI66" s="826"/>
      <c r="BJ66" s="827"/>
      <c r="BK66" s="827"/>
      <c r="BL66" s="827"/>
      <c r="BM66" s="828"/>
      <c r="BN66" s="461"/>
    </row>
    <row r="67" spans="1:66" s="451" customFormat="1" ht="15" customHeight="1">
      <c r="A67" s="753"/>
      <c r="B67" s="874"/>
      <c r="C67" s="840" t="s">
        <v>84</v>
      </c>
      <c r="D67" s="841"/>
      <c r="E67" s="841"/>
      <c r="F67" s="841"/>
      <c r="G67" s="841"/>
      <c r="H67" s="841"/>
      <c r="I67" s="841"/>
      <c r="J67" s="841"/>
      <c r="K67" s="841"/>
      <c r="L67" s="842"/>
      <c r="M67" s="796">
        <f>SUM(M65:P66)</f>
        <v>0</v>
      </c>
      <c r="N67" s="729"/>
      <c r="O67" s="729"/>
      <c r="P67" s="729"/>
      <c r="Q67" s="582" t="s">
        <v>90</v>
      </c>
      <c r="R67" s="843">
        <f>SUM(R65:U66)</f>
        <v>0</v>
      </c>
      <c r="S67" s="729"/>
      <c r="T67" s="729"/>
      <c r="U67" s="729"/>
      <c r="V67" s="600" t="s">
        <v>90</v>
      </c>
      <c r="W67" s="843">
        <f>SUM(W65:Z66)</f>
        <v>0</v>
      </c>
      <c r="X67" s="729"/>
      <c r="Y67" s="729"/>
      <c r="Z67" s="729"/>
      <c r="AA67" s="600" t="s">
        <v>90</v>
      </c>
      <c r="AB67" s="843">
        <f>SUM(AB65:AE66)</f>
        <v>0</v>
      </c>
      <c r="AC67" s="729"/>
      <c r="AD67" s="729"/>
      <c r="AE67" s="729"/>
      <c r="AF67" s="582" t="s">
        <v>90</v>
      </c>
      <c r="AG67" s="808">
        <f>SUM(AG65:AJ66)</f>
        <v>0</v>
      </c>
      <c r="AH67" s="729"/>
      <c r="AI67" s="729"/>
      <c r="AJ67" s="729"/>
      <c r="AK67" s="582" t="s">
        <v>90</v>
      </c>
      <c r="AL67" s="843">
        <f>SUM(AL65:AR66)</f>
        <v>0</v>
      </c>
      <c r="AM67" s="729"/>
      <c r="AN67" s="729"/>
      <c r="AO67" s="729"/>
      <c r="AP67" s="729"/>
      <c r="AQ67" s="729"/>
      <c r="AR67" s="729"/>
      <c r="AS67" s="600" t="s">
        <v>90</v>
      </c>
      <c r="AT67" s="843">
        <f>SUM(AT65:AX66)</f>
        <v>0</v>
      </c>
      <c r="AU67" s="729"/>
      <c r="AV67" s="729"/>
      <c r="AW67" s="729"/>
      <c r="AX67" s="729"/>
      <c r="AY67" s="600" t="s">
        <v>90</v>
      </c>
      <c r="AZ67" s="582">
        <f>SUM(AZ65:AZ66)</f>
        <v>0</v>
      </c>
      <c r="BA67" s="601" t="s">
        <v>90</v>
      </c>
      <c r="BB67" s="805">
        <f>SUM(BB65:BC66)</f>
        <v>0</v>
      </c>
      <c r="BC67" s="806"/>
      <c r="BD67" s="582" t="s">
        <v>89</v>
      </c>
      <c r="BE67" s="796">
        <f>SUM(BE65:BG66)</f>
        <v>0</v>
      </c>
      <c r="BF67" s="729"/>
      <c r="BG67" s="729"/>
      <c r="BH67" s="588" t="s">
        <v>89</v>
      </c>
      <c r="BI67" s="829"/>
      <c r="BJ67" s="830"/>
      <c r="BK67" s="830"/>
      <c r="BL67" s="830"/>
      <c r="BM67" s="831"/>
      <c r="BN67" s="602"/>
    </row>
    <row r="68" spans="1:66" ht="15" customHeight="1">
      <c r="A68" s="815" t="s">
        <v>100</v>
      </c>
      <c r="B68" s="752" t="s">
        <v>101</v>
      </c>
      <c r="C68" s="755" t="s">
        <v>102</v>
      </c>
      <c r="D68" s="739"/>
      <c r="E68" s="739"/>
      <c r="F68" s="739"/>
      <c r="G68" s="739"/>
      <c r="H68" s="739"/>
      <c r="I68" s="739"/>
      <c r="J68" s="739"/>
      <c r="K68" s="739"/>
      <c r="L68" s="739"/>
      <c r="M68" s="739"/>
      <c r="N68" s="740"/>
      <c r="O68" s="755" t="s">
        <v>103</v>
      </c>
      <c r="P68" s="739"/>
      <c r="Q68" s="739"/>
      <c r="R68" s="739"/>
      <c r="S68" s="739"/>
      <c r="T68" s="739"/>
      <c r="U68" s="739"/>
      <c r="V68" s="739"/>
      <c r="W68" s="739"/>
      <c r="X68" s="791" t="s">
        <v>104</v>
      </c>
      <c r="Y68" s="739"/>
      <c r="Z68" s="739"/>
      <c r="AA68" s="739"/>
      <c r="AB68" s="739"/>
      <c r="AC68" s="739"/>
      <c r="AD68" s="739"/>
      <c r="AE68" s="739"/>
      <c r="AF68" s="740"/>
      <c r="AG68" s="756" t="s">
        <v>105</v>
      </c>
      <c r="AH68" s="739"/>
      <c r="AI68" s="739"/>
      <c r="AJ68" s="739"/>
      <c r="AK68" s="739"/>
      <c r="AL68" s="739"/>
      <c r="AM68" s="739"/>
      <c r="AN68" s="739"/>
      <c r="AO68" s="739"/>
      <c r="AP68" s="739"/>
      <c r="AQ68" s="739"/>
      <c r="AR68" s="738" t="s">
        <v>106</v>
      </c>
      <c r="AS68" s="792"/>
      <c r="AT68" s="792"/>
      <c r="AU68" s="792"/>
      <c r="AV68" s="792"/>
      <c r="AW68" s="792"/>
      <c r="AX68" s="792"/>
      <c r="AY68" s="792"/>
      <c r="AZ68" s="755" t="s">
        <v>84</v>
      </c>
      <c r="BA68" s="739"/>
      <c r="BB68" s="739"/>
      <c r="BC68" s="739"/>
      <c r="BD68" s="739"/>
      <c r="BE68" s="739"/>
      <c r="BF68" s="739"/>
      <c r="BG68" s="739"/>
      <c r="BH68" s="740"/>
      <c r="BI68" s="820" t="s">
        <v>54</v>
      </c>
      <c r="BJ68" s="821"/>
      <c r="BK68" s="821"/>
      <c r="BL68" s="821"/>
      <c r="BM68" s="822"/>
      <c r="BN68" s="44"/>
    </row>
    <row r="69" spans="1:66" ht="15" customHeight="1">
      <c r="A69" s="816"/>
      <c r="B69" s="819"/>
      <c r="C69" s="755" t="s">
        <v>526</v>
      </c>
      <c r="D69" s="739"/>
      <c r="E69" s="739"/>
      <c r="F69" s="739"/>
      <c r="G69" s="739"/>
      <c r="H69" s="739"/>
      <c r="I69" s="739"/>
      <c r="J69" s="739"/>
      <c r="K69" s="739"/>
      <c r="L69" s="739"/>
      <c r="M69" s="739"/>
      <c r="N69" s="740"/>
      <c r="O69" s="786" t="s">
        <v>93</v>
      </c>
      <c r="P69" s="800"/>
      <c r="Q69" s="800"/>
      <c r="R69" s="800"/>
      <c r="S69" s="800"/>
      <c r="T69" s="800"/>
      <c r="U69" s="800"/>
      <c r="V69" s="800"/>
      <c r="W69" s="801"/>
      <c r="X69" s="799"/>
      <c r="Y69" s="727"/>
      <c r="Z69" s="727"/>
      <c r="AA69" s="727"/>
      <c r="AB69" s="727"/>
      <c r="AC69" s="727"/>
      <c r="AD69" s="727"/>
      <c r="AE69" s="800" t="s">
        <v>591</v>
      </c>
      <c r="AF69" s="802"/>
      <c r="AG69" s="769"/>
      <c r="AH69" s="727"/>
      <c r="AI69" s="727"/>
      <c r="AJ69" s="727"/>
      <c r="AK69" s="727"/>
      <c r="AL69" s="727"/>
      <c r="AM69" s="727"/>
      <c r="AN69" s="727"/>
      <c r="AO69" s="727"/>
      <c r="AP69" s="803" t="s">
        <v>591</v>
      </c>
      <c r="AQ69" s="804"/>
      <c r="AR69" s="769"/>
      <c r="AS69" s="727"/>
      <c r="AT69" s="727"/>
      <c r="AU69" s="727"/>
      <c r="AV69" s="727"/>
      <c r="AW69" s="727"/>
      <c r="AX69" s="803" t="s">
        <v>591</v>
      </c>
      <c r="AY69" s="804"/>
      <c r="AZ69" s="796">
        <f>X69+AG69+AR69</f>
        <v>0</v>
      </c>
      <c r="BA69" s="729"/>
      <c r="BB69" s="729"/>
      <c r="BC69" s="729"/>
      <c r="BD69" s="729"/>
      <c r="BE69" s="729"/>
      <c r="BF69" s="729"/>
      <c r="BG69" s="729"/>
      <c r="BH69" s="568" t="s">
        <v>107</v>
      </c>
      <c r="BI69" s="823"/>
      <c r="BJ69" s="824"/>
      <c r="BK69" s="824"/>
      <c r="BL69" s="824"/>
      <c r="BM69" s="825"/>
      <c r="BN69" s="44"/>
    </row>
    <row r="70" spans="1:66" ht="15" customHeight="1">
      <c r="A70" s="816"/>
      <c r="B70" s="819"/>
      <c r="C70" s="755" t="s">
        <v>108</v>
      </c>
      <c r="D70" s="739"/>
      <c r="E70" s="739"/>
      <c r="F70" s="739"/>
      <c r="G70" s="739"/>
      <c r="H70" s="739"/>
      <c r="I70" s="739"/>
      <c r="J70" s="739"/>
      <c r="K70" s="739"/>
      <c r="L70" s="739"/>
      <c r="M70" s="739"/>
      <c r="N70" s="740"/>
      <c r="O70" s="786" t="s">
        <v>93</v>
      </c>
      <c r="P70" s="800"/>
      <c r="Q70" s="800"/>
      <c r="R70" s="800"/>
      <c r="S70" s="800"/>
      <c r="T70" s="800"/>
      <c r="U70" s="800"/>
      <c r="V70" s="800"/>
      <c r="W70" s="801"/>
      <c r="X70" s="799"/>
      <c r="Y70" s="727"/>
      <c r="Z70" s="727"/>
      <c r="AA70" s="727"/>
      <c r="AB70" s="727"/>
      <c r="AC70" s="727"/>
      <c r="AD70" s="727"/>
      <c r="AE70" s="800" t="s">
        <v>591</v>
      </c>
      <c r="AF70" s="802"/>
      <c r="AG70" s="769"/>
      <c r="AH70" s="727"/>
      <c r="AI70" s="727"/>
      <c r="AJ70" s="727"/>
      <c r="AK70" s="727"/>
      <c r="AL70" s="727"/>
      <c r="AM70" s="727"/>
      <c r="AN70" s="727"/>
      <c r="AO70" s="727"/>
      <c r="AP70" s="803" t="s">
        <v>107</v>
      </c>
      <c r="AQ70" s="804"/>
      <c r="AR70" s="769"/>
      <c r="AS70" s="727"/>
      <c r="AT70" s="727"/>
      <c r="AU70" s="727"/>
      <c r="AV70" s="727"/>
      <c r="AW70" s="727"/>
      <c r="AX70" s="803" t="s">
        <v>591</v>
      </c>
      <c r="AY70" s="804"/>
      <c r="AZ70" s="796">
        <f>X70+AG70+AR70</f>
        <v>0</v>
      </c>
      <c r="BA70" s="729"/>
      <c r="BB70" s="729"/>
      <c r="BC70" s="729"/>
      <c r="BD70" s="729"/>
      <c r="BE70" s="729"/>
      <c r="BF70" s="729"/>
      <c r="BG70" s="729"/>
      <c r="BH70" s="568" t="s">
        <v>107</v>
      </c>
      <c r="BI70" s="826"/>
      <c r="BJ70" s="827"/>
      <c r="BK70" s="827"/>
      <c r="BL70" s="827"/>
      <c r="BM70" s="828"/>
      <c r="BN70" s="44"/>
    </row>
    <row r="71" spans="1:66" ht="15" customHeight="1">
      <c r="A71" s="816"/>
      <c r="B71" s="819"/>
      <c r="C71" s="793" t="s">
        <v>109</v>
      </c>
      <c r="D71" s="794"/>
      <c r="E71" s="794"/>
      <c r="F71" s="794"/>
      <c r="G71" s="794"/>
      <c r="H71" s="794"/>
      <c r="I71" s="794"/>
      <c r="J71" s="794"/>
      <c r="K71" s="794"/>
      <c r="L71" s="794"/>
      <c r="M71" s="794"/>
      <c r="N71" s="795"/>
      <c r="O71" s="807"/>
      <c r="P71" s="803"/>
      <c r="Q71" s="803"/>
      <c r="R71" s="803"/>
      <c r="S71" s="803"/>
      <c r="T71" s="803"/>
      <c r="U71" s="803"/>
      <c r="V71" s="800" t="s">
        <v>591</v>
      </c>
      <c r="W71" s="801"/>
      <c r="X71" s="808">
        <f>SUM(X69:AE70)</f>
        <v>0</v>
      </c>
      <c r="Y71" s="729"/>
      <c r="Z71" s="729"/>
      <c r="AA71" s="729"/>
      <c r="AB71" s="729"/>
      <c r="AC71" s="729"/>
      <c r="AD71" s="729"/>
      <c r="AE71" s="809" t="s">
        <v>591</v>
      </c>
      <c r="AF71" s="810"/>
      <c r="AG71" s="796">
        <f>AG69+AG70</f>
        <v>0</v>
      </c>
      <c r="AH71" s="729"/>
      <c r="AI71" s="729"/>
      <c r="AJ71" s="729"/>
      <c r="AK71" s="729"/>
      <c r="AL71" s="729"/>
      <c r="AM71" s="729"/>
      <c r="AN71" s="729"/>
      <c r="AO71" s="729"/>
      <c r="AP71" s="811" t="s">
        <v>107</v>
      </c>
      <c r="AQ71" s="812"/>
      <c r="AR71" s="796">
        <f>AR69+AR70</f>
        <v>0</v>
      </c>
      <c r="AS71" s="729"/>
      <c r="AT71" s="729"/>
      <c r="AU71" s="729"/>
      <c r="AV71" s="729"/>
      <c r="AW71" s="729"/>
      <c r="AX71" s="813" t="s">
        <v>107</v>
      </c>
      <c r="AY71" s="814"/>
      <c r="AZ71" s="796">
        <f>X71+AG71+AR71</f>
        <v>0</v>
      </c>
      <c r="BA71" s="729"/>
      <c r="BB71" s="729"/>
      <c r="BC71" s="729"/>
      <c r="BD71" s="729"/>
      <c r="BE71" s="729"/>
      <c r="BF71" s="729"/>
      <c r="BG71" s="729"/>
      <c r="BH71" s="568" t="s">
        <v>107</v>
      </c>
      <c r="BI71" s="826"/>
      <c r="BJ71" s="827"/>
      <c r="BK71" s="827"/>
      <c r="BL71" s="827"/>
      <c r="BM71" s="828"/>
      <c r="BN71" s="44"/>
    </row>
    <row r="72" spans="1:66" ht="15" customHeight="1">
      <c r="A72" s="816"/>
      <c r="B72" s="819"/>
      <c r="C72" s="755" t="s">
        <v>110</v>
      </c>
      <c r="D72" s="739"/>
      <c r="E72" s="739"/>
      <c r="F72" s="739"/>
      <c r="G72" s="739"/>
      <c r="H72" s="739"/>
      <c r="I72" s="739"/>
      <c r="J72" s="739"/>
      <c r="K72" s="739"/>
      <c r="L72" s="739"/>
      <c r="M72" s="739"/>
      <c r="N72" s="740"/>
      <c r="O72" s="786" t="s">
        <v>93</v>
      </c>
      <c r="P72" s="800"/>
      <c r="Q72" s="800"/>
      <c r="R72" s="800"/>
      <c r="S72" s="800"/>
      <c r="T72" s="800"/>
      <c r="U72" s="800"/>
      <c r="V72" s="800"/>
      <c r="W72" s="801"/>
      <c r="X72" s="799"/>
      <c r="Y72" s="727"/>
      <c r="Z72" s="727"/>
      <c r="AA72" s="727"/>
      <c r="AB72" s="727"/>
      <c r="AC72" s="727"/>
      <c r="AD72" s="727"/>
      <c r="AE72" s="800" t="s">
        <v>591</v>
      </c>
      <c r="AF72" s="802"/>
      <c r="AG72" s="769"/>
      <c r="AH72" s="727"/>
      <c r="AI72" s="727"/>
      <c r="AJ72" s="727"/>
      <c r="AK72" s="727"/>
      <c r="AL72" s="727"/>
      <c r="AM72" s="727"/>
      <c r="AN72" s="727"/>
      <c r="AO72" s="727"/>
      <c r="AP72" s="803" t="s">
        <v>107</v>
      </c>
      <c r="AQ72" s="804"/>
      <c r="AR72" s="769"/>
      <c r="AS72" s="727"/>
      <c r="AT72" s="727"/>
      <c r="AU72" s="727"/>
      <c r="AV72" s="727"/>
      <c r="AW72" s="727"/>
      <c r="AX72" s="803" t="s">
        <v>591</v>
      </c>
      <c r="AY72" s="804"/>
      <c r="AZ72" s="805">
        <f>X72+AG72+AR72</f>
        <v>0</v>
      </c>
      <c r="BA72" s="806"/>
      <c r="BB72" s="806"/>
      <c r="BC72" s="806"/>
      <c r="BD72" s="806"/>
      <c r="BE72" s="806"/>
      <c r="BF72" s="806"/>
      <c r="BG72" s="806"/>
      <c r="BH72" s="603" t="s">
        <v>107</v>
      </c>
      <c r="BI72" s="826"/>
      <c r="BJ72" s="827"/>
      <c r="BK72" s="827"/>
      <c r="BL72" s="827"/>
      <c r="BM72" s="828"/>
      <c r="BN72" s="44"/>
    </row>
    <row r="73" spans="1:66" ht="15" customHeight="1">
      <c r="A73" s="817"/>
      <c r="B73" s="787" t="s">
        <v>111</v>
      </c>
      <c r="C73" s="755" t="s">
        <v>102</v>
      </c>
      <c r="D73" s="739"/>
      <c r="E73" s="739"/>
      <c r="F73" s="739"/>
      <c r="G73" s="739"/>
      <c r="H73" s="739"/>
      <c r="I73" s="739"/>
      <c r="J73" s="739"/>
      <c r="K73" s="739"/>
      <c r="L73" s="739"/>
      <c r="M73" s="739"/>
      <c r="N73" s="740"/>
      <c r="O73" s="755" t="s">
        <v>103</v>
      </c>
      <c r="P73" s="739"/>
      <c r="Q73" s="739"/>
      <c r="R73" s="739"/>
      <c r="S73" s="739"/>
      <c r="T73" s="739"/>
      <c r="U73" s="739"/>
      <c r="V73" s="739"/>
      <c r="W73" s="790"/>
      <c r="X73" s="791" t="s">
        <v>104</v>
      </c>
      <c r="Y73" s="739"/>
      <c r="Z73" s="739"/>
      <c r="AA73" s="739"/>
      <c r="AB73" s="739"/>
      <c r="AC73" s="739"/>
      <c r="AD73" s="739"/>
      <c r="AE73" s="739"/>
      <c r="AF73" s="740"/>
      <c r="AG73" s="756" t="s">
        <v>105</v>
      </c>
      <c r="AH73" s="739"/>
      <c r="AI73" s="739"/>
      <c r="AJ73" s="739"/>
      <c r="AK73" s="739"/>
      <c r="AL73" s="739"/>
      <c r="AM73" s="739"/>
      <c r="AN73" s="739"/>
      <c r="AO73" s="739"/>
      <c r="AP73" s="739"/>
      <c r="AQ73" s="739"/>
      <c r="AR73" s="738" t="s">
        <v>106</v>
      </c>
      <c r="AS73" s="792"/>
      <c r="AT73" s="792"/>
      <c r="AU73" s="792"/>
      <c r="AV73" s="792"/>
      <c r="AW73" s="792"/>
      <c r="AX73" s="792"/>
      <c r="AY73" s="792"/>
      <c r="AZ73" s="755" t="s">
        <v>84</v>
      </c>
      <c r="BA73" s="739"/>
      <c r="BB73" s="739"/>
      <c r="BC73" s="739"/>
      <c r="BD73" s="739"/>
      <c r="BE73" s="739"/>
      <c r="BF73" s="739"/>
      <c r="BG73" s="739"/>
      <c r="BH73" s="740"/>
      <c r="BI73" s="826"/>
      <c r="BJ73" s="827"/>
      <c r="BK73" s="827"/>
      <c r="BL73" s="827"/>
      <c r="BM73" s="828"/>
      <c r="BN73" s="44"/>
    </row>
    <row r="74" spans="1:66" ht="15" customHeight="1">
      <c r="A74" s="817"/>
      <c r="B74" s="788"/>
      <c r="C74" s="793" t="s">
        <v>112</v>
      </c>
      <c r="D74" s="794"/>
      <c r="E74" s="794"/>
      <c r="F74" s="794"/>
      <c r="G74" s="794"/>
      <c r="H74" s="794"/>
      <c r="I74" s="794"/>
      <c r="J74" s="794"/>
      <c r="K74" s="794"/>
      <c r="L74" s="794"/>
      <c r="M74" s="794"/>
      <c r="N74" s="795"/>
      <c r="O74" s="769"/>
      <c r="P74" s="727"/>
      <c r="Q74" s="727"/>
      <c r="R74" s="727"/>
      <c r="S74" s="727"/>
      <c r="T74" s="727"/>
      <c r="U74" s="727"/>
      <c r="V74" s="727" t="s">
        <v>591</v>
      </c>
      <c r="W74" s="798"/>
      <c r="X74" s="799"/>
      <c r="Y74" s="727"/>
      <c r="Z74" s="727"/>
      <c r="AA74" s="727"/>
      <c r="AB74" s="727"/>
      <c r="AC74" s="727"/>
      <c r="AD74" s="727"/>
      <c r="AE74" s="727" t="s">
        <v>591</v>
      </c>
      <c r="AF74" s="728"/>
      <c r="AG74" s="769"/>
      <c r="AH74" s="727"/>
      <c r="AI74" s="727"/>
      <c r="AJ74" s="727"/>
      <c r="AK74" s="727"/>
      <c r="AL74" s="727"/>
      <c r="AM74" s="727"/>
      <c r="AN74" s="727"/>
      <c r="AO74" s="727"/>
      <c r="AP74" s="727" t="s">
        <v>591</v>
      </c>
      <c r="AQ74" s="728"/>
      <c r="AR74" s="769"/>
      <c r="AS74" s="727"/>
      <c r="AT74" s="727"/>
      <c r="AU74" s="727"/>
      <c r="AV74" s="727"/>
      <c r="AW74" s="727"/>
      <c r="AX74" s="727" t="s">
        <v>591</v>
      </c>
      <c r="AY74" s="728"/>
      <c r="AZ74" s="796">
        <f>X74+AG74+AR74</f>
        <v>0</v>
      </c>
      <c r="BA74" s="729"/>
      <c r="BB74" s="729"/>
      <c r="BC74" s="729"/>
      <c r="BD74" s="729"/>
      <c r="BE74" s="729"/>
      <c r="BF74" s="729"/>
      <c r="BG74" s="729"/>
      <c r="BH74" s="601" t="s">
        <v>107</v>
      </c>
      <c r="BI74" s="826"/>
      <c r="BJ74" s="827"/>
      <c r="BK74" s="827"/>
      <c r="BL74" s="827"/>
      <c r="BM74" s="828"/>
      <c r="BN74" s="44"/>
    </row>
    <row r="75" spans="1:66" ht="15" customHeight="1">
      <c r="A75" s="817"/>
      <c r="B75" s="788"/>
      <c r="C75" s="787" t="s">
        <v>113</v>
      </c>
      <c r="D75" s="755" t="s">
        <v>114</v>
      </c>
      <c r="E75" s="739"/>
      <c r="F75" s="739"/>
      <c r="G75" s="739"/>
      <c r="H75" s="739"/>
      <c r="I75" s="739"/>
      <c r="J75" s="739"/>
      <c r="K75" s="739"/>
      <c r="L75" s="739"/>
      <c r="M75" s="739"/>
      <c r="N75" s="740"/>
      <c r="O75" s="797" t="s">
        <v>592</v>
      </c>
      <c r="P75" s="739"/>
      <c r="Q75" s="739"/>
      <c r="R75" s="739"/>
      <c r="S75" s="739"/>
      <c r="T75" s="739"/>
      <c r="U75" s="739"/>
      <c r="V75" s="739"/>
      <c r="W75" s="739"/>
      <c r="X75" s="739"/>
      <c r="Y75" s="739"/>
      <c r="Z75" s="739"/>
      <c r="AA75" s="739"/>
      <c r="AB75" s="739"/>
      <c r="AC75" s="739"/>
      <c r="AD75" s="739"/>
      <c r="AE75" s="739"/>
      <c r="AF75" s="740"/>
      <c r="AG75" s="604"/>
      <c r="AH75" s="605"/>
      <c r="AI75" s="605"/>
      <c r="AJ75" s="605"/>
      <c r="AK75" s="605"/>
      <c r="AL75" s="605"/>
      <c r="AM75" s="605"/>
      <c r="AN75" s="605"/>
      <c r="AO75" s="605"/>
      <c r="AP75" s="605"/>
      <c r="AQ75" s="536"/>
      <c r="AR75" s="536"/>
      <c r="AS75" s="536"/>
      <c r="AT75" s="536"/>
      <c r="AU75" s="536"/>
      <c r="AV75" s="536"/>
      <c r="AW75" s="536"/>
      <c r="AX75" s="536"/>
      <c r="AY75" s="536"/>
      <c r="AZ75" s="536"/>
      <c r="BA75" s="536"/>
      <c r="BB75" s="536"/>
      <c r="BC75" s="536"/>
      <c r="BD75" s="536"/>
      <c r="BE75" s="536"/>
      <c r="BF75" s="536"/>
      <c r="BG75" s="536"/>
      <c r="BH75" s="537"/>
      <c r="BI75" s="826"/>
      <c r="BJ75" s="827"/>
      <c r="BK75" s="827"/>
      <c r="BL75" s="827"/>
      <c r="BM75" s="828"/>
      <c r="BN75" s="44"/>
    </row>
    <row r="76" spans="1:66" ht="15" customHeight="1">
      <c r="A76" s="817"/>
      <c r="B76" s="788"/>
      <c r="C76" s="788"/>
      <c r="D76" s="786"/>
      <c r="E76" s="782"/>
      <c r="F76" s="782"/>
      <c r="G76" s="782"/>
      <c r="H76" s="782"/>
      <c r="I76" s="782"/>
      <c r="J76" s="782"/>
      <c r="K76" s="782"/>
      <c r="L76" s="782"/>
      <c r="M76" s="782"/>
      <c r="N76" s="783"/>
      <c r="O76" s="769"/>
      <c r="P76" s="727"/>
      <c r="Q76" s="727"/>
      <c r="R76" s="727"/>
      <c r="S76" s="727"/>
      <c r="T76" s="727"/>
      <c r="U76" s="727"/>
      <c r="V76" s="727"/>
      <c r="W76" s="727"/>
      <c r="X76" s="727"/>
      <c r="Y76" s="727"/>
      <c r="Z76" s="727"/>
      <c r="AA76" s="727"/>
      <c r="AB76" s="727"/>
      <c r="AC76" s="727"/>
      <c r="AD76" s="727"/>
      <c r="AE76" s="727" t="s">
        <v>115</v>
      </c>
      <c r="AF76" s="728"/>
      <c r="AG76" s="606"/>
      <c r="AH76" s="607"/>
      <c r="AI76" s="607"/>
      <c r="AJ76" s="607"/>
      <c r="AK76" s="607"/>
      <c r="AL76" s="607"/>
      <c r="AM76" s="602"/>
      <c r="AN76" s="602"/>
      <c r="AO76" s="602"/>
      <c r="AP76" s="602"/>
      <c r="AQ76" s="440"/>
      <c r="AR76" s="440"/>
      <c r="AS76" s="440"/>
      <c r="AT76" s="440"/>
      <c r="AU76" s="440"/>
      <c r="AV76" s="440"/>
      <c r="AW76" s="440"/>
      <c r="AX76" s="440"/>
      <c r="AY76" s="440"/>
      <c r="AZ76" s="440"/>
      <c r="BA76" s="440"/>
      <c r="BB76" s="440"/>
      <c r="BC76" s="440"/>
      <c r="BD76" s="440"/>
      <c r="BE76" s="440"/>
      <c r="BF76" s="440"/>
      <c r="BG76" s="440"/>
      <c r="BH76" s="538"/>
      <c r="BI76" s="826"/>
      <c r="BJ76" s="827"/>
      <c r="BK76" s="827"/>
      <c r="BL76" s="827"/>
      <c r="BM76" s="828"/>
      <c r="BN76" s="44"/>
    </row>
    <row r="77" spans="1:66" ht="15" customHeight="1">
      <c r="A77" s="817"/>
      <c r="B77" s="788"/>
      <c r="C77" s="788"/>
      <c r="D77" s="786"/>
      <c r="E77" s="782"/>
      <c r="F77" s="782"/>
      <c r="G77" s="782"/>
      <c r="H77" s="782"/>
      <c r="I77" s="782"/>
      <c r="J77" s="782"/>
      <c r="K77" s="782"/>
      <c r="L77" s="782"/>
      <c r="M77" s="782"/>
      <c r="N77" s="783"/>
      <c r="O77" s="769"/>
      <c r="P77" s="727"/>
      <c r="Q77" s="727"/>
      <c r="R77" s="727"/>
      <c r="S77" s="727"/>
      <c r="T77" s="727"/>
      <c r="U77" s="727"/>
      <c r="V77" s="727"/>
      <c r="W77" s="727"/>
      <c r="X77" s="727"/>
      <c r="Y77" s="727"/>
      <c r="Z77" s="727"/>
      <c r="AA77" s="727"/>
      <c r="AB77" s="727"/>
      <c r="AC77" s="727"/>
      <c r="AD77" s="727"/>
      <c r="AE77" s="727" t="s">
        <v>115</v>
      </c>
      <c r="AF77" s="728"/>
      <c r="AG77" s="608"/>
      <c r="AH77" s="609"/>
      <c r="AI77" s="609"/>
      <c r="AJ77" s="609"/>
      <c r="AK77" s="609"/>
      <c r="AL77" s="609"/>
      <c r="AM77" s="372"/>
      <c r="AN77" s="372"/>
      <c r="AO77" s="372"/>
      <c r="AP77" s="372"/>
      <c r="AQ77" s="440"/>
      <c r="AR77" s="440"/>
      <c r="AS77" s="440"/>
      <c r="AT77" s="440"/>
      <c r="AU77" s="440"/>
      <c r="AV77" s="440"/>
      <c r="AW77" s="440"/>
      <c r="AX77" s="440"/>
      <c r="AY77" s="440"/>
      <c r="AZ77" s="440"/>
      <c r="BA77" s="440"/>
      <c r="BB77" s="440"/>
      <c r="BC77" s="440"/>
      <c r="BD77" s="440"/>
      <c r="BE77" s="440"/>
      <c r="BF77" s="440"/>
      <c r="BG77" s="440"/>
      <c r="BH77" s="538"/>
      <c r="BI77" s="826"/>
      <c r="BJ77" s="827"/>
      <c r="BK77" s="827"/>
      <c r="BL77" s="827"/>
      <c r="BM77" s="828"/>
      <c r="BN77" s="44"/>
    </row>
    <row r="78" spans="1:66" ht="15" customHeight="1">
      <c r="A78" s="817"/>
      <c r="B78" s="788"/>
      <c r="C78" s="789"/>
      <c r="D78" s="786"/>
      <c r="E78" s="782"/>
      <c r="F78" s="782"/>
      <c r="G78" s="782"/>
      <c r="H78" s="782"/>
      <c r="I78" s="782"/>
      <c r="J78" s="782"/>
      <c r="K78" s="782"/>
      <c r="L78" s="782"/>
      <c r="M78" s="782"/>
      <c r="N78" s="783"/>
      <c r="O78" s="769"/>
      <c r="P78" s="727"/>
      <c r="Q78" s="727"/>
      <c r="R78" s="727"/>
      <c r="S78" s="727"/>
      <c r="T78" s="727"/>
      <c r="U78" s="727"/>
      <c r="V78" s="727"/>
      <c r="W78" s="727"/>
      <c r="X78" s="727"/>
      <c r="Y78" s="727"/>
      <c r="Z78" s="727"/>
      <c r="AA78" s="727"/>
      <c r="AB78" s="727"/>
      <c r="AC78" s="727"/>
      <c r="AD78" s="727"/>
      <c r="AE78" s="727" t="s">
        <v>115</v>
      </c>
      <c r="AF78" s="728"/>
      <c r="AG78" s="610"/>
      <c r="AH78" s="610"/>
      <c r="AI78" s="610"/>
      <c r="AJ78" s="610"/>
      <c r="AK78" s="610"/>
      <c r="AL78" s="610"/>
      <c r="AM78" s="463"/>
      <c r="AN78" s="463"/>
      <c r="AO78" s="463"/>
      <c r="AP78" s="463"/>
      <c r="AQ78" s="441"/>
      <c r="AR78" s="441"/>
      <c r="AS78" s="441"/>
      <c r="AT78" s="441"/>
      <c r="AU78" s="441"/>
      <c r="AV78" s="441"/>
      <c r="AW78" s="441"/>
      <c r="AX78" s="441"/>
      <c r="AY78" s="441"/>
      <c r="AZ78" s="441"/>
      <c r="BA78" s="441"/>
      <c r="BB78" s="441"/>
      <c r="BC78" s="441"/>
      <c r="BD78" s="441"/>
      <c r="BE78" s="441"/>
      <c r="BF78" s="441"/>
      <c r="BG78" s="441"/>
      <c r="BH78" s="589"/>
      <c r="BI78" s="826"/>
      <c r="BJ78" s="827"/>
      <c r="BK78" s="827"/>
      <c r="BL78" s="827"/>
      <c r="BM78" s="828"/>
      <c r="BN78" s="44"/>
    </row>
    <row r="79" spans="1:66" ht="15" customHeight="1">
      <c r="A79" s="817"/>
      <c r="B79" s="753"/>
      <c r="C79" s="787" t="s">
        <v>116</v>
      </c>
      <c r="D79" s="755" t="s">
        <v>102</v>
      </c>
      <c r="E79" s="756"/>
      <c r="F79" s="756"/>
      <c r="G79" s="756"/>
      <c r="H79" s="756"/>
      <c r="I79" s="756"/>
      <c r="J79" s="756"/>
      <c r="K79" s="756"/>
      <c r="L79" s="756"/>
      <c r="M79" s="756"/>
      <c r="N79" s="757"/>
      <c r="O79" s="755" t="s">
        <v>593</v>
      </c>
      <c r="P79" s="756"/>
      <c r="Q79" s="756"/>
      <c r="R79" s="756"/>
      <c r="S79" s="756"/>
      <c r="T79" s="756"/>
      <c r="U79" s="756"/>
      <c r="V79" s="756"/>
      <c r="W79" s="757"/>
      <c r="X79" s="755" t="s">
        <v>594</v>
      </c>
      <c r="Y79" s="756"/>
      <c r="Z79" s="756"/>
      <c r="AA79" s="756"/>
      <c r="AB79" s="756"/>
      <c r="AC79" s="756"/>
      <c r="AD79" s="756"/>
      <c r="AE79" s="756"/>
      <c r="AF79" s="757"/>
      <c r="AG79" s="755" t="s">
        <v>595</v>
      </c>
      <c r="AH79" s="756"/>
      <c r="AI79" s="756"/>
      <c r="AJ79" s="756"/>
      <c r="AK79" s="756"/>
      <c r="AL79" s="756"/>
      <c r="AM79" s="756"/>
      <c r="AN79" s="756"/>
      <c r="AO79" s="756"/>
      <c r="AP79" s="756"/>
      <c r="AQ79" s="757"/>
      <c r="AR79" s="755" t="s">
        <v>596</v>
      </c>
      <c r="AS79" s="756"/>
      <c r="AT79" s="756"/>
      <c r="AU79" s="756"/>
      <c r="AV79" s="756"/>
      <c r="AW79" s="756"/>
      <c r="AX79" s="756"/>
      <c r="AY79" s="757"/>
      <c r="AZ79" s="755" t="s">
        <v>597</v>
      </c>
      <c r="BA79" s="756"/>
      <c r="BB79" s="756"/>
      <c r="BC79" s="756"/>
      <c r="BD79" s="756"/>
      <c r="BE79" s="756"/>
      <c r="BF79" s="756"/>
      <c r="BG79" s="756"/>
      <c r="BH79" s="757"/>
      <c r="BI79" s="826"/>
      <c r="BJ79" s="827"/>
      <c r="BK79" s="827"/>
      <c r="BL79" s="827"/>
      <c r="BM79" s="828"/>
      <c r="BN79" s="44"/>
    </row>
    <row r="80" spans="1:66" ht="15" customHeight="1">
      <c r="A80" s="817"/>
      <c r="B80" s="753"/>
      <c r="C80" s="788"/>
      <c r="D80" s="722" t="s">
        <v>117</v>
      </c>
      <c r="E80" s="782"/>
      <c r="F80" s="782"/>
      <c r="G80" s="782"/>
      <c r="H80" s="782"/>
      <c r="I80" s="782"/>
      <c r="J80" s="782"/>
      <c r="K80" s="782"/>
      <c r="L80" s="782"/>
      <c r="M80" s="782"/>
      <c r="N80" s="783"/>
      <c r="O80" s="784"/>
      <c r="P80" s="785"/>
      <c r="Q80" s="785"/>
      <c r="R80" s="785"/>
      <c r="S80" s="785"/>
      <c r="T80" s="785"/>
      <c r="U80" s="785"/>
      <c r="V80" s="727" t="s">
        <v>115</v>
      </c>
      <c r="W80" s="728"/>
      <c r="X80" s="784"/>
      <c r="Y80" s="785"/>
      <c r="Z80" s="785"/>
      <c r="AA80" s="785"/>
      <c r="AB80" s="785"/>
      <c r="AC80" s="785"/>
      <c r="AD80" s="785"/>
      <c r="AE80" s="727" t="s">
        <v>115</v>
      </c>
      <c r="AF80" s="728"/>
      <c r="AG80" s="769"/>
      <c r="AH80" s="727"/>
      <c r="AI80" s="727"/>
      <c r="AJ80" s="727"/>
      <c r="AK80" s="727"/>
      <c r="AL80" s="727"/>
      <c r="AM80" s="727"/>
      <c r="AN80" s="727"/>
      <c r="AO80" s="727"/>
      <c r="AP80" s="727" t="s">
        <v>115</v>
      </c>
      <c r="AQ80" s="728"/>
      <c r="AR80" s="769"/>
      <c r="AS80" s="727"/>
      <c r="AT80" s="727"/>
      <c r="AU80" s="727"/>
      <c r="AV80" s="727"/>
      <c r="AW80" s="727"/>
      <c r="AX80" s="727" t="s">
        <v>115</v>
      </c>
      <c r="AY80" s="728"/>
      <c r="AZ80" s="769"/>
      <c r="BA80" s="727"/>
      <c r="BB80" s="727"/>
      <c r="BC80" s="727"/>
      <c r="BD80" s="727"/>
      <c r="BE80" s="727"/>
      <c r="BF80" s="727"/>
      <c r="BG80" s="727" t="s">
        <v>115</v>
      </c>
      <c r="BH80" s="728"/>
      <c r="BI80" s="826"/>
      <c r="BJ80" s="827"/>
      <c r="BK80" s="827"/>
      <c r="BL80" s="827"/>
      <c r="BM80" s="828"/>
      <c r="BN80" s="44"/>
    </row>
    <row r="81" spans="1:66" ht="15" customHeight="1">
      <c r="A81" s="817"/>
      <c r="B81" s="753"/>
      <c r="C81" s="788"/>
      <c r="D81" s="722" t="s">
        <v>118</v>
      </c>
      <c r="E81" s="782"/>
      <c r="F81" s="782"/>
      <c r="G81" s="782"/>
      <c r="H81" s="782"/>
      <c r="I81" s="782"/>
      <c r="J81" s="782"/>
      <c r="K81" s="782"/>
      <c r="L81" s="782"/>
      <c r="M81" s="782"/>
      <c r="N81" s="783"/>
      <c r="O81" s="784"/>
      <c r="P81" s="785"/>
      <c r="Q81" s="785"/>
      <c r="R81" s="785"/>
      <c r="S81" s="785"/>
      <c r="T81" s="785"/>
      <c r="U81" s="785"/>
      <c r="V81" s="727" t="s">
        <v>115</v>
      </c>
      <c r="W81" s="728"/>
      <c r="X81" s="784"/>
      <c r="Y81" s="785"/>
      <c r="Z81" s="785"/>
      <c r="AA81" s="785"/>
      <c r="AB81" s="785"/>
      <c r="AC81" s="785"/>
      <c r="AD81" s="785"/>
      <c r="AE81" s="727" t="s">
        <v>115</v>
      </c>
      <c r="AF81" s="728"/>
      <c r="AG81" s="769"/>
      <c r="AH81" s="727"/>
      <c r="AI81" s="727"/>
      <c r="AJ81" s="727"/>
      <c r="AK81" s="727"/>
      <c r="AL81" s="727"/>
      <c r="AM81" s="727"/>
      <c r="AN81" s="727"/>
      <c r="AO81" s="727"/>
      <c r="AP81" s="727" t="s">
        <v>115</v>
      </c>
      <c r="AQ81" s="728"/>
      <c r="AR81" s="769"/>
      <c r="AS81" s="727"/>
      <c r="AT81" s="727"/>
      <c r="AU81" s="727"/>
      <c r="AV81" s="727"/>
      <c r="AW81" s="727"/>
      <c r="AX81" s="727" t="s">
        <v>115</v>
      </c>
      <c r="AY81" s="728"/>
      <c r="AZ81" s="769"/>
      <c r="BA81" s="727"/>
      <c r="BB81" s="727"/>
      <c r="BC81" s="727"/>
      <c r="BD81" s="727"/>
      <c r="BE81" s="727"/>
      <c r="BF81" s="727"/>
      <c r="BG81" s="727" t="s">
        <v>115</v>
      </c>
      <c r="BH81" s="728"/>
      <c r="BI81" s="826"/>
      <c r="BJ81" s="827"/>
      <c r="BK81" s="827"/>
      <c r="BL81" s="827"/>
      <c r="BM81" s="828"/>
      <c r="BN81" s="44"/>
    </row>
    <row r="82" spans="1:66" ht="15" customHeight="1">
      <c r="A82" s="817"/>
      <c r="B82" s="753"/>
      <c r="C82" s="789"/>
      <c r="D82" s="722" t="s">
        <v>119</v>
      </c>
      <c r="E82" s="782"/>
      <c r="F82" s="782"/>
      <c r="G82" s="782"/>
      <c r="H82" s="782"/>
      <c r="I82" s="782"/>
      <c r="J82" s="782"/>
      <c r="K82" s="782"/>
      <c r="L82" s="782"/>
      <c r="M82" s="782"/>
      <c r="N82" s="783"/>
      <c r="O82" s="784"/>
      <c r="P82" s="785"/>
      <c r="Q82" s="785"/>
      <c r="R82" s="785"/>
      <c r="S82" s="785"/>
      <c r="T82" s="785"/>
      <c r="U82" s="785"/>
      <c r="V82" s="727" t="s">
        <v>115</v>
      </c>
      <c r="W82" s="728"/>
      <c r="X82" s="784"/>
      <c r="Y82" s="785"/>
      <c r="Z82" s="785"/>
      <c r="AA82" s="785"/>
      <c r="AB82" s="785"/>
      <c r="AC82" s="785"/>
      <c r="AD82" s="785"/>
      <c r="AE82" s="727" t="s">
        <v>115</v>
      </c>
      <c r="AF82" s="728"/>
      <c r="AG82" s="769"/>
      <c r="AH82" s="727"/>
      <c r="AI82" s="727"/>
      <c r="AJ82" s="727"/>
      <c r="AK82" s="727"/>
      <c r="AL82" s="727"/>
      <c r="AM82" s="727"/>
      <c r="AN82" s="727"/>
      <c r="AO82" s="727"/>
      <c r="AP82" s="727" t="s">
        <v>115</v>
      </c>
      <c r="AQ82" s="728"/>
      <c r="AR82" s="769"/>
      <c r="AS82" s="727"/>
      <c r="AT82" s="727"/>
      <c r="AU82" s="727"/>
      <c r="AV82" s="727"/>
      <c r="AW82" s="727"/>
      <c r="AX82" s="727" t="s">
        <v>115</v>
      </c>
      <c r="AY82" s="728"/>
      <c r="AZ82" s="769"/>
      <c r="BA82" s="727"/>
      <c r="BB82" s="727"/>
      <c r="BC82" s="727"/>
      <c r="BD82" s="727"/>
      <c r="BE82" s="727"/>
      <c r="BF82" s="727"/>
      <c r="BG82" s="727" t="s">
        <v>115</v>
      </c>
      <c r="BH82" s="728"/>
      <c r="BI82" s="826"/>
      <c r="BJ82" s="827"/>
      <c r="BK82" s="827"/>
      <c r="BL82" s="827"/>
      <c r="BM82" s="828"/>
      <c r="BN82" s="44"/>
    </row>
    <row r="83" spans="1:66" ht="15" customHeight="1">
      <c r="A83" s="817"/>
      <c r="B83" s="752" t="s">
        <v>120</v>
      </c>
      <c r="C83" s="755" t="s">
        <v>121</v>
      </c>
      <c r="D83" s="739"/>
      <c r="E83" s="739"/>
      <c r="F83" s="739"/>
      <c r="G83" s="739"/>
      <c r="H83" s="739"/>
      <c r="I83" s="740"/>
      <c r="J83" s="755" t="s">
        <v>122</v>
      </c>
      <c r="K83" s="756"/>
      <c r="L83" s="756"/>
      <c r="M83" s="756"/>
      <c r="N83" s="756"/>
      <c r="O83" s="756"/>
      <c r="P83" s="756"/>
      <c r="Q83" s="756"/>
      <c r="R83" s="756"/>
      <c r="S83" s="756"/>
      <c r="T83" s="756"/>
      <c r="U83" s="757"/>
      <c r="V83" s="755" t="s">
        <v>123</v>
      </c>
      <c r="W83" s="756"/>
      <c r="X83" s="756"/>
      <c r="Y83" s="756"/>
      <c r="Z83" s="756"/>
      <c r="AA83" s="756"/>
      <c r="AB83" s="756"/>
      <c r="AC83" s="756"/>
      <c r="AD83" s="756"/>
      <c r="AE83" s="756"/>
      <c r="AF83" s="756"/>
      <c r="AG83" s="757"/>
      <c r="AH83" s="611"/>
      <c r="AI83" s="612"/>
      <c r="AJ83" s="612"/>
      <c r="AK83" s="612"/>
      <c r="AL83" s="612"/>
      <c r="AM83" s="612"/>
      <c r="AN83" s="612"/>
      <c r="AO83" s="612"/>
      <c r="AP83" s="612"/>
      <c r="AQ83" s="612"/>
      <c r="AR83" s="613"/>
      <c r="AS83" s="613"/>
      <c r="AT83" s="613"/>
      <c r="AU83" s="613"/>
      <c r="AV83" s="613"/>
      <c r="AW83" s="613"/>
      <c r="AX83" s="613"/>
      <c r="AY83" s="613"/>
      <c r="AZ83" s="613"/>
      <c r="BA83" s="613"/>
      <c r="BB83" s="613"/>
      <c r="BC83" s="613"/>
      <c r="BD83" s="613"/>
      <c r="BE83" s="613"/>
      <c r="BF83" s="613"/>
      <c r="BG83" s="613"/>
      <c r="BH83" s="614"/>
      <c r="BI83" s="826"/>
      <c r="BJ83" s="827"/>
      <c r="BK83" s="827"/>
      <c r="BL83" s="827"/>
      <c r="BM83" s="828"/>
      <c r="BN83" s="44"/>
    </row>
    <row r="84" spans="1:66" ht="11.25" customHeight="1">
      <c r="A84" s="817"/>
      <c r="B84" s="753"/>
      <c r="C84" s="758" t="s">
        <v>124</v>
      </c>
      <c r="D84" s="759"/>
      <c r="E84" s="759"/>
      <c r="F84" s="759"/>
      <c r="G84" s="759"/>
      <c r="H84" s="759"/>
      <c r="I84" s="760"/>
      <c r="J84" s="763"/>
      <c r="K84" s="764"/>
      <c r="L84" s="764"/>
      <c r="M84" s="764"/>
      <c r="N84" s="764"/>
      <c r="O84" s="764"/>
      <c r="P84" s="764"/>
      <c r="Q84" s="764"/>
      <c r="R84" s="764"/>
      <c r="S84" s="764"/>
      <c r="T84" s="764" t="s">
        <v>591</v>
      </c>
      <c r="U84" s="767"/>
      <c r="V84" s="763"/>
      <c r="W84" s="764"/>
      <c r="X84" s="764"/>
      <c r="Y84" s="764"/>
      <c r="Z84" s="764"/>
      <c r="AA84" s="764"/>
      <c r="AB84" s="764"/>
      <c r="AC84" s="764"/>
      <c r="AD84" s="764"/>
      <c r="AE84" s="764"/>
      <c r="AF84" s="764" t="s">
        <v>598</v>
      </c>
      <c r="AG84" s="767"/>
      <c r="AH84" s="615"/>
      <c r="AI84" s="616"/>
      <c r="AJ84" s="616"/>
      <c r="AK84" s="616"/>
      <c r="AL84" s="616"/>
      <c r="AM84" s="616"/>
      <c r="AN84" s="616"/>
      <c r="AO84" s="616"/>
      <c r="AP84" s="616"/>
      <c r="AQ84" s="607"/>
      <c r="AR84" s="544"/>
      <c r="AS84" s="544"/>
      <c r="AT84" s="544"/>
      <c r="AU84" s="544"/>
      <c r="AV84" s="544"/>
      <c r="AW84" s="544"/>
      <c r="AX84" s="544"/>
      <c r="AY84" s="544"/>
      <c r="AZ84" s="544"/>
      <c r="BA84" s="544"/>
      <c r="BB84" s="544"/>
      <c r="BC84" s="544"/>
      <c r="BD84" s="544"/>
      <c r="BE84" s="544"/>
      <c r="BF84" s="544"/>
      <c r="BG84" s="544"/>
      <c r="BH84" s="617"/>
      <c r="BI84" s="826"/>
      <c r="BJ84" s="827"/>
      <c r="BK84" s="827"/>
      <c r="BL84" s="827"/>
      <c r="BM84" s="828"/>
      <c r="BN84" s="44"/>
    </row>
    <row r="85" spans="1:66" ht="11.25" customHeight="1">
      <c r="A85" s="817"/>
      <c r="B85" s="753"/>
      <c r="C85" s="761"/>
      <c r="D85" s="750"/>
      <c r="E85" s="750"/>
      <c r="F85" s="750"/>
      <c r="G85" s="750"/>
      <c r="H85" s="750"/>
      <c r="I85" s="762"/>
      <c r="J85" s="765"/>
      <c r="K85" s="766"/>
      <c r="L85" s="766"/>
      <c r="M85" s="766"/>
      <c r="N85" s="766"/>
      <c r="O85" s="766"/>
      <c r="P85" s="766"/>
      <c r="Q85" s="766"/>
      <c r="R85" s="766"/>
      <c r="S85" s="766"/>
      <c r="T85" s="766"/>
      <c r="U85" s="768"/>
      <c r="V85" s="765"/>
      <c r="W85" s="766"/>
      <c r="X85" s="766"/>
      <c r="Y85" s="766"/>
      <c r="Z85" s="766"/>
      <c r="AA85" s="766"/>
      <c r="AB85" s="766"/>
      <c r="AC85" s="766"/>
      <c r="AD85" s="766"/>
      <c r="AE85" s="766"/>
      <c r="AF85" s="766"/>
      <c r="AG85" s="768"/>
      <c r="AH85" s="615"/>
      <c r="AI85" s="616"/>
      <c r="AJ85" s="616"/>
      <c r="AK85" s="616"/>
      <c r="AL85" s="616"/>
      <c r="AM85" s="616"/>
      <c r="AN85" s="616"/>
      <c r="AO85" s="616"/>
      <c r="AP85" s="616"/>
      <c r="AQ85" s="607"/>
      <c r="AR85" s="544"/>
      <c r="AS85" s="544"/>
      <c r="AT85" s="544"/>
      <c r="AU85" s="544"/>
      <c r="AV85" s="544"/>
      <c r="AW85" s="544"/>
      <c r="AX85" s="544"/>
      <c r="AY85" s="544"/>
      <c r="AZ85" s="544"/>
      <c r="BA85" s="544"/>
      <c r="BB85" s="544"/>
      <c r="BC85" s="544"/>
      <c r="BD85" s="544"/>
      <c r="BE85" s="544"/>
      <c r="BF85" s="544"/>
      <c r="BG85" s="544"/>
      <c r="BH85" s="617"/>
      <c r="BI85" s="826"/>
      <c r="BJ85" s="827"/>
      <c r="BK85" s="827"/>
      <c r="BL85" s="827"/>
      <c r="BM85" s="828"/>
      <c r="BN85" s="44"/>
    </row>
    <row r="86" spans="1:66" ht="11.25" customHeight="1">
      <c r="A86" s="817"/>
      <c r="B86" s="753"/>
      <c r="C86" s="758" t="s">
        <v>125</v>
      </c>
      <c r="D86" s="759"/>
      <c r="E86" s="759"/>
      <c r="F86" s="759"/>
      <c r="G86" s="759"/>
      <c r="H86" s="759"/>
      <c r="I86" s="760"/>
      <c r="J86" s="763"/>
      <c r="K86" s="764"/>
      <c r="L86" s="764"/>
      <c r="M86" s="764"/>
      <c r="N86" s="764"/>
      <c r="O86" s="764"/>
      <c r="P86" s="764"/>
      <c r="Q86" s="764"/>
      <c r="R86" s="764"/>
      <c r="S86" s="764"/>
      <c r="T86" s="764" t="s">
        <v>107</v>
      </c>
      <c r="U86" s="767"/>
      <c r="V86" s="763"/>
      <c r="W86" s="764"/>
      <c r="X86" s="764"/>
      <c r="Y86" s="764"/>
      <c r="Z86" s="764"/>
      <c r="AA86" s="764"/>
      <c r="AB86" s="764"/>
      <c r="AC86" s="764"/>
      <c r="AD86" s="764"/>
      <c r="AE86" s="764"/>
      <c r="AF86" s="764" t="s">
        <v>598</v>
      </c>
      <c r="AG86" s="767"/>
      <c r="AH86" s="615"/>
      <c r="AI86" s="616"/>
      <c r="AJ86" s="616"/>
      <c r="AK86" s="616"/>
      <c r="AL86" s="616"/>
      <c r="AM86" s="616"/>
      <c r="AN86" s="616"/>
      <c r="AO86" s="616"/>
      <c r="AP86" s="616"/>
      <c r="AQ86" s="607"/>
      <c r="AR86" s="544"/>
      <c r="AS86" s="544"/>
      <c r="AT86" s="544"/>
      <c r="AU86" s="544"/>
      <c r="AV86" s="544"/>
      <c r="AW86" s="544"/>
      <c r="AX86" s="544"/>
      <c r="AY86" s="544"/>
      <c r="AZ86" s="544"/>
      <c r="BA86" s="544"/>
      <c r="BB86" s="544"/>
      <c r="BC86" s="544"/>
      <c r="BD86" s="544"/>
      <c r="BE86" s="544"/>
      <c r="BF86" s="544"/>
      <c r="BG86" s="544"/>
      <c r="BH86" s="617"/>
      <c r="BI86" s="826"/>
      <c r="BJ86" s="827"/>
      <c r="BK86" s="827"/>
      <c r="BL86" s="827"/>
      <c r="BM86" s="828"/>
      <c r="BN86" s="44"/>
    </row>
    <row r="87" spans="1:66" ht="11.25" customHeight="1">
      <c r="A87" s="817"/>
      <c r="B87" s="753"/>
      <c r="C87" s="761"/>
      <c r="D87" s="750"/>
      <c r="E87" s="750"/>
      <c r="F87" s="750"/>
      <c r="G87" s="750"/>
      <c r="H87" s="750"/>
      <c r="I87" s="762"/>
      <c r="J87" s="765"/>
      <c r="K87" s="766"/>
      <c r="L87" s="766"/>
      <c r="M87" s="766"/>
      <c r="N87" s="766"/>
      <c r="O87" s="766"/>
      <c r="P87" s="766"/>
      <c r="Q87" s="766"/>
      <c r="R87" s="766"/>
      <c r="S87" s="766"/>
      <c r="T87" s="766"/>
      <c r="U87" s="768"/>
      <c r="V87" s="765"/>
      <c r="W87" s="766"/>
      <c r="X87" s="766"/>
      <c r="Y87" s="766"/>
      <c r="Z87" s="766"/>
      <c r="AA87" s="766"/>
      <c r="AB87" s="766"/>
      <c r="AC87" s="766"/>
      <c r="AD87" s="766"/>
      <c r="AE87" s="766"/>
      <c r="AF87" s="766"/>
      <c r="AG87" s="768"/>
      <c r="AH87" s="615"/>
      <c r="AI87" s="616"/>
      <c r="AJ87" s="616"/>
      <c r="AK87" s="616"/>
      <c r="AL87" s="616"/>
      <c r="AM87" s="616"/>
      <c r="AN87" s="616"/>
      <c r="AO87" s="616"/>
      <c r="AP87" s="616"/>
      <c r="AQ87" s="607"/>
      <c r="AR87" s="544"/>
      <c r="AS87" s="544"/>
      <c r="AT87" s="544"/>
      <c r="AU87" s="544"/>
      <c r="AV87" s="544"/>
      <c r="AW87" s="544"/>
      <c r="AX87" s="544"/>
      <c r="AY87" s="544"/>
      <c r="AZ87" s="544"/>
      <c r="BA87" s="544"/>
      <c r="BB87" s="544"/>
      <c r="BC87" s="544"/>
      <c r="BD87" s="544"/>
      <c r="BE87" s="544"/>
      <c r="BF87" s="544"/>
      <c r="BG87" s="544"/>
      <c r="BH87" s="617"/>
      <c r="BI87" s="826"/>
      <c r="BJ87" s="827"/>
      <c r="BK87" s="827"/>
      <c r="BL87" s="827"/>
      <c r="BM87" s="828"/>
      <c r="BN87" s="44"/>
    </row>
    <row r="88" spans="1:66" ht="15" customHeight="1">
      <c r="A88" s="817"/>
      <c r="B88" s="753"/>
      <c r="C88" s="749" t="s">
        <v>126</v>
      </c>
      <c r="D88" s="750"/>
      <c r="E88" s="750"/>
      <c r="F88" s="750"/>
      <c r="G88" s="750"/>
      <c r="H88" s="750"/>
      <c r="I88" s="750"/>
      <c r="J88" s="769"/>
      <c r="K88" s="727"/>
      <c r="L88" s="727"/>
      <c r="M88" s="727"/>
      <c r="N88" s="727"/>
      <c r="O88" s="727"/>
      <c r="P88" s="727"/>
      <c r="Q88" s="727"/>
      <c r="R88" s="727"/>
      <c r="S88" s="727"/>
      <c r="T88" s="727" t="s">
        <v>107</v>
      </c>
      <c r="U88" s="728"/>
      <c r="V88" s="770"/>
      <c r="W88" s="771"/>
      <c r="X88" s="771"/>
      <c r="Y88" s="771"/>
      <c r="Z88" s="771"/>
      <c r="AA88" s="771"/>
      <c r="AB88" s="771"/>
      <c r="AC88" s="771"/>
      <c r="AD88" s="771"/>
      <c r="AE88" s="771"/>
      <c r="AF88" s="727" t="s">
        <v>598</v>
      </c>
      <c r="AG88" s="728"/>
      <c r="AH88" s="618"/>
      <c r="AI88" s="619"/>
      <c r="AJ88" s="619"/>
      <c r="AK88" s="619"/>
      <c r="AL88" s="619"/>
      <c r="AM88" s="619"/>
      <c r="AN88" s="619"/>
      <c r="AO88" s="619"/>
      <c r="AP88" s="619"/>
      <c r="AQ88" s="620"/>
      <c r="AR88" s="621"/>
      <c r="AS88" s="621"/>
      <c r="AT88" s="621"/>
      <c r="AU88" s="621"/>
      <c r="AV88" s="621"/>
      <c r="AW88" s="621"/>
      <c r="AX88" s="621"/>
      <c r="AY88" s="621"/>
      <c r="AZ88" s="621"/>
      <c r="BA88" s="621"/>
      <c r="BB88" s="621"/>
      <c r="BC88" s="621"/>
      <c r="BD88" s="621"/>
      <c r="BE88" s="621"/>
      <c r="BF88" s="621"/>
      <c r="BG88" s="621"/>
      <c r="BH88" s="622"/>
      <c r="BI88" s="826"/>
      <c r="BJ88" s="827"/>
      <c r="BK88" s="827"/>
      <c r="BL88" s="827"/>
      <c r="BM88" s="828"/>
      <c r="BN88" s="44"/>
    </row>
    <row r="89" spans="1:66" ht="11.25" customHeight="1">
      <c r="A89" s="817"/>
      <c r="B89" s="753"/>
      <c r="C89" s="772" t="s">
        <v>121</v>
      </c>
      <c r="D89" s="772"/>
      <c r="E89" s="772"/>
      <c r="F89" s="772"/>
      <c r="G89" s="772"/>
      <c r="H89" s="772"/>
      <c r="I89" s="773"/>
      <c r="J89" s="776" t="s">
        <v>127</v>
      </c>
      <c r="K89" s="777"/>
      <c r="L89" s="777"/>
      <c r="M89" s="777"/>
      <c r="N89" s="777"/>
      <c r="O89" s="777"/>
      <c r="P89" s="777"/>
      <c r="Q89" s="777"/>
      <c r="R89" s="777"/>
      <c r="S89" s="777"/>
      <c r="T89" s="777"/>
      <c r="U89" s="778"/>
      <c r="V89" s="776" t="s">
        <v>128</v>
      </c>
      <c r="W89" s="777"/>
      <c r="X89" s="777"/>
      <c r="Y89" s="777"/>
      <c r="Z89" s="777"/>
      <c r="AA89" s="777"/>
      <c r="AB89" s="777"/>
      <c r="AC89" s="777"/>
      <c r="AD89" s="777"/>
      <c r="AE89" s="777"/>
      <c r="AF89" s="777"/>
      <c r="AG89" s="777"/>
      <c r="AH89" s="623"/>
      <c r="AI89" s="623"/>
      <c r="AJ89" s="570"/>
      <c r="AK89" s="570"/>
      <c r="AL89" s="623"/>
      <c r="AM89" s="623"/>
      <c r="AN89" s="623"/>
      <c r="AO89" s="623"/>
      <c r="AP89" s="623"/>
      <c r="AQ89" s="623"/>
      <c r="AR89" s="623"/>
      <c r="AS89" s="624"/>
      <c r="AT89" s="625"/>
      <c r="AU89" s="625"/>
      <c r="AV89" s="625"/>
      <c r="AW89" s="625"/>
      <c r="AX89" s="625"/>
      <c r="AY89" s="625"/>
      <c r="AZ89" s="613"/>
      <c r="BA89" s="473"/>
      <c r="BB89" s="473"/>
      <c r="BC89" s="473"/>
      <c r="BD89" s="473"/>
      <c r="BE89" s="473"/>
      <c r="BF89" s="473"/>
      <c r="BG89" s="473"/>
      <c r="BH89" s="473"/>
      <c r="BI89" s="826"/>
      <c r="BJ89" s="827"/>
      <c r="BK89" s="827"/>
      <c r="BL89" s="827"/>
      <c r="BM89" s="828"/>
      <c r="BN89" s="44"/>
    </row>
    <row r="90" spans="1:66" ht="10.5" customHeight="1">
      <c r="A90" s="817"/>
      <c r="B90" s="753"/>
      <c r="C90" s="774"/>
      <c r="D90" s="774"/>
      <c r="E90" s="774"/>
      <c r="F90" s="774"/>
      <c r="G90" s="774"/>
      <c r="H90" s="774"/>
      <c r="I90" s="775"/>
      <c r="J90" s="779"/>
      <c r="K90" s="780"/>
      <c r="L90" s="780"/>
      <c r="M90" s="780"/>
      <c r="N90" s="780"/>
      <c r="O90" s="780"/>
      <c r="P90" s="780"/>
      <c r="Q90" s="780"/>
      <c r="R90" s="780"/>
      <c r="S90" s="780"/>
      <c r="T90" s="780"/>
      <c r="U90" s="781"/>
      <c r="V90" s="779"/>
      <c r="W90" s="780"/>
      <c r="X90" s="780"/>
      <c r="Y90" s="780"/>
      <c r="Z90" s="780"/>
      <c r="AA90" s="780"/>
      <c r="AB90" s="780"/>
      <c r="AC90" s="780"/>
      <c r="AD90" s="780"/>
      <c r="AE90" s="780"/>
      <c r="AF90" s="780"/>
      <c r="AG90" s="780"/>
      <c r="AH90" s="738" t="s">
        <v>129</v>
      </c>
      <c r="AI90" s="739"/>
      <c r="AJ90" s="739"/>
      <c r="AK90" s="739"/>
      <c r="AL90" s="739"/>
      <c r="AM90" s="739"/>
      <c r="AN90" s="739"/>
      <c r="AO90" s="739"/>
      <c r="AP90" s="739"/>
      <c r="AQ90" s="739"/>
      <c r="AR90" s="739"/>
      <c r="AS90" s="740"/>
      <c r="AT90" s="626"/>
      <c r="AU90" s="626"/>
      <c r="AV90" s="626"/>
      <c r="AW90" s="626"/>
      <c r="AX90" s="626"/>
      <c r="AY90" s="626"/>
      <c r="AZ90" s="372"/>
      <c r="BA90" s="372"/>
      <c r="BB90" s="372"/>
      <c r="BC90" s="372"/>
      <c r="BD90" s="372"/>
      <c r="BE90" s="372"/>
      <c r="BF90" s="372"/>
      <c r="BG90" s="372"/>
      <c r="BH90" s="372"/>
      <c r="BI90" s="826"/>
      <c r="BJ90" s="827"/>
      <c r="BK90" s="827"/>
      <c r="BL90" s="827"/>
      <c r="BM90" s="828"/>
      <c r="BN90" s="44"/>
    </row>
    <row r="91" spans="1:66" ht="15" customHeight="1">
      <c r="A91" s="817"/>
      <c r="B91" s="753"/>
      <c r="C91" s="722" t="s">
        <v>124</v>
      </c>
      <c r="D91" s="751"/>
      <c r="E91" s="751"/>
      <c r="F91" s="751"/>
      <c r="G91" s="751"/>
      <c r="H91" s="751"/>
      <c r="I91" s="751"/>
      <c r="J91" s="747"/>
      <c r="K91" s="748"/>
      <c r="L91" s="748"/>
      <c r="M91" s="748"/>
      <c r="N91" s="748"/>
      <c r="O91" s="748"/>
      <c r="P91" s="627" t="s">
        <v>130</v>
      </c>
      <c r="Q91" s="741"/>
      <c r="R91" s="741"/>
      <c r="S91" s="627" t="s">
        <v>131</v>
      </c>
      <c r="T91" s="741" t="s">
        <v>132</v>
      </c>
      <c r="U91" s="742"/>
      <c r="V91" s="747"/>
      <c r="W91" s="748"/>
      <c r="X91" s="748"/>
      <c r="Y91" s="748"/>
      <c r="Z91" s="748"/>
      <c r="AA91" s="748"/>
      <c r="AB91" s="627" t="s">
        <v>130</v>
      </c>
      <c r="AC91" s="741"/>
      <c r="AD91" s="741"/>
      <c r="AE91" s="627" t="s">
        <v>131</v>
      </c>
      <c r="AF91" s="741" t="s">
        <v>599</v>
      </c>
      <c r="AG91" s="742"/>
      <c r="AH91" s="743"/>
      <c r="AI91" s="741"/>
      <c r="AJ91" s="741"/>
      <c r="AK91" s="741"/>
      <c r="AL91" s="741"/>
      <c r="AM91" s="627" t="s">
        <v>130</v>
      </c>
      <c r="AN91" s="741"/>
      <c r="AO91" s="741"/>
      <c r="AP91" s="741"/>
      <c r="AQ91" s="627" t="s">
        <v>131</v>
      </c>
      <c r="AR91" s="741" t="s">
        <v>133</v>
      </c>
      <c r="AS91" s="742"/>
      <c r="AT91" s="628"/>
      <c r="AU91" s="628"/>
      <c r="AV91" s="629"/>
      <c r="AW91" s="629"/>
      <c r="AX91" s="629"/>
      <c r="AY91" s="630"/>
      <c r="AZ91" s="372"/>
      <c r="BA91" s="372"/>
      <c r="BB91" s="372"/>
      <c r="BC91" s="372"/>
      <c r="BD91" s="372"/>
      <c r="BE91" s="372"/>
      <c r="BF91" s="372"/>
      <c r="BG91" s="372"/>
      <c r="BH91" s="372"/>
      <c r="BI91" s="826"/>
      <c r="BJ91" s="827"/>
      <c r="BK91" s="827"/>
      <c r="BL91" s="827"/>
      <c r="BM91" s="828"/>
      <c r="BN91" s="44"/>
    </row>
    <row r="92" spans="1:66" ht="15" customHeight="1">
      <c r="A92" s="817"/>
      <c r="B92" s="753"/>
      <c r="C92" s="749" t="s">
        <v>134</v>
      </c>
      <c r="D92" s="750"/>
      <c r="E92" s="750"/>
      <c r="F92" s="750"/>
      <c r="G92" s="750"/>
      <c r="H92" s="750"/>
      <c r="I92" s="750"/>
      <c r="J92" s="747"/>
      <c r="K92" s="748"/>
      <c r="L92" s="748"/>
      <c r="M92" s="748"/>
      <c r="N92" s="748"/>
      <c r="O92" s="748"/>
      <c r="P92" s="627" t="s">
        <v>130</v>
      </c>
      <c r="Q92" s="741"/>
      <c r="R92" s="741"/>
      <c r="S92" s="627" t="s">
        <v>131</v>
      </c>
      <c r="T92" s="741" t="s">
        <v>132</v>
      </c>
      <c r="U92" s="742"/>
      <c r="V92" s="747"/>
      <c r="W92" s="748"/>
      <c r="X92" s="748"/>
      <c r="Y92" s="748"/>
      <c r="Z92" s="748"/>
      <c r="AA92" s="748"/>
      <c r="AB92" s="627" t="s">
        <v>130</v>
      </c>
      <c r="AC92" s="741"/>
      <c r="AD92" s="741"/>
      <c r="AE92" s="627" t="s">
        <v>131</v>
      </c>
      <c r="AF92" s="741" t="s">
        <v>599</v>
      </c>
      <c r="AG92" s="742"/>
      <c r="AH92" s="743"/>
      <c r="AI92" s="741"/>
      <c r="AJ92" s="741"/>
      <c r="AK92" s="741"/>
      <c r="AL92" s="741"/>
      <c r="AM92" s="627" t="s">
        <v>130</v>
      </c>
      <c r="AN92" s="741"/>
      <c r="AO92" s="741"/>
      <c r="AP92" s="741"/>
      <c r="AQ92" s="627" t="s">
        <v>131</v>
      </c>
      <c r="AR92" s="741" t="s">
        <v>133</v>
      </c>
      <c r="AS92" s="742"/>
      <c r="AT92" s="628"/>
      <c r="AU92" s="628"/>
      <c r="AV92" s="629"/>
      <c r="AW92" s="629"/>
      <c r="AX92" s="629"/>
      <c r="AY92" s="630"/>
      <c r="AZ92" s="372"/>
      <c r="BA92" s="372"/>
      <c r="BB92" s="372"/>
      <c r="BC92" s="372"/>
      <c r="BD92" s="372"/>
      <c r="BE92" s="372"/>
      <c r="BF92" s="372"/>
      <c r="BG92" s="372"/>
      <c r="BH92" s="372"/>
      <c r="BI92" s="826"/>
      <c r="BJ92" s="827"/>
      <c r="BK92" s="827"/>
      <c r="BL92" s="827"/>
      <c r="BM92" s="828"/>
      <c r="BN92" s="44"/>
    </row>
    <row r="93" spans="1:66" ht="15" customHeight="1">
      <c r="A93" s="817"/>
      <c r="B93" s="753"/>
      <c r="C93" s="749" t="s">
        <v>126</v>
      </c>
      <c r="D93" s="750"/>
      <c r="E93" s="750"/>
      <c r="F93" s="750"/>
      <c r="G93" s="750"/>
      <c r="H93" s="750"/>
      <c r="I93" s="750"/>
      <c r="J93" s="747"/>
      <c r="K93" s="748"/>
      <c r="L93" s="748"/>
      <c r="M93" s="748"/>
      <c r="N93" s="748"/>
      <c r="O93" s="748"/>
      <c r="P93" s="627" t="s">
        <v>130</v>
      </c>
      <c r="Q93" s="741"/>
      <c r="R93" s="741"/>
      <c r="S93" s="627" t="s">
        <v>131</v>
      </c>
      <c r="T93" s="741" t="s">
        <v>132</v>
      </c>
      <c r="U93" s="742"/>
      <c r="V93" s="747"/>
      <c r="W93" s="748"/>
      <c r="X93" s="748"/>
      <c r="Y93" s="748"/>
      <c r="Z93" s="748"/>
      <c r="AA93" s="748"/>
      <c r="AB93" s="627" t="s">
        <v>130</v>
      </c>
      <c r="AC93" s="741"/>
      <c r="AD93" s="741"/>
      <c r="AE93" s="627" t="s">
        <v>131</v>
      </c>
      <c r="AF93" s="741" t="s">
        <v>599</v>
      </c>
      <c r="AG93" s="742"/>
      <c r="AH93" s="743"/>
      <c r="AI93" s="741"/>
      <c r="AJ93" s="741"/>
      <c r="AK93" s="741"/>
      <c r="AL93" s="741"/>
      <c r="AM93" s="627" t="s">
        <v>130</v>
      </c>
      <c r="AN93" s="741"/>
      <c r="AO93" s="741"/>
      <c r="AP93" s="741"/>
      <c r="AQ93" s="627" t="s">
        <v>131</v>
      </c>
      <c r="AR93" s="741" t="s">
        <v>133</v>
      </c>
      <c r="AS93" s="742"/>
      <c r="AT93" s="628"/>
      <c r="AU93" s="628"/>
      <c r="AV93" s="629"/>
      <c r="AW93" s="629"/>
      <c r="AX93" s="629"/>
      <c r="AY93" s="630"/>
      <c r="AZ93" s="372"/>
      <c r="BA93" s="372"/>
      <c r="BB93" s="372"/>
      <c r="BC93" s="372"/>
      <c r="BD93" s="372"/>
      <c r="BE93" s="372"/>
      <c r="BF93" s="372"/>
      <c r="BG93" s="372"/>
      <c r="BH93" s="372"/>
      <c r="BI93" s="826"/>
      <c r="BJ93" s="827"/>
      <c r="BK93" s="827"/>
      <c r="BL93" s="827"/>
      <c r="BM93" s="828"/>
      <c r="BN93" s="44"/>
    </row>
    <row r="94" spans="1:66" ht="15" customHeight="1">
      <c r="A94" s="817"/>
      <c r="B94" s="754"/>
      <c r="C94" s="744" t="s">
        <v>84</v>
      </c>
      <c r="D94" s="744"/>
      <c r="E94" s="744"/>
      <c r="F94" s="744"/>
      <c r="G94" s="744"/>
      <c r="H94" s="744"/>
      <c r="I94" s="744"/>
      <c r="J94" s="745">
        <f>SUM(J91:O93)</f>
        <v>0</v>
      </c>
      <c r="K94" s="746"/>
      <c r="L94" s="746"/>
      <c r="M94" s="746"/>
      <c r="N94" s="746"/>
      <c r="O94" s="746"/>
      <c r="P94" s="631" t="s">
        <v>130</v>
      </c>
      <c r="Q94" s="733">
        <f>SUM(Q91:R93)</f>
        <v>0</v>
      </c>
      <c r="R94" s="733"/>
      <c r="S94" s="632" t="s">
        <v>131</v>
      </c>
      <c r="T94" s="729" t="s">
        <v>132</v>
      </c>
      <c r="U94" s="730"/>
      <c r="V94" s="745">
        <f>SUM(V91:AA93)</f>
        <v>0</v>
      </c>
      <c r="W94" s="746"/>
      <c r="X94" s="746"/>
      <c r="Y94" s="746"/>
      <c r="Z94" s="746"/>
      <c r="AA94" s="746"/>
      <c r="AB94" s="631" t="s">
        <v>130</v>
      </c>
      <c r="AC94" s="733">
        <f>SUM(AC91:AD93)</f>
        <v>0</v>
      </c>
      <c r="AD94" s="733"/>
      <c r="AE94" s="632" t="s">
        <v>131</v>
      </c>
      <c r="AF94" s="729" t="s">
        <v>600</v>
      </c>
      <c r="AG94" s="730"/>
      <c r="AH94" s="731">
        <f>SUM(AH91:AL93)</f>
        <v>0</v>
      </c>
      <c r="AI94" s="732"/>
      <c r="AJ94" s="732"/>
      <c r="AK94" s="732"/>
      <c r="AL94" s="732"/>
      <c r="AM94" s="632" t="s">
        <v>130</v>
      </c>
      <c r="AN94" s="733">
        <f>SUM(AN91:AP93)</f>
        <v>0</v>
      </c>
      <c r="AO94" s="733"/>
      <c r="AP94" s="733"/>
      <c r="AQ94" s="632" t="s">
        <v>131</v>
      </c>
      <c r="AR94" s="732" t="s">
        <v>600</v>
      </c>
      <c r="AS94" s="734"/>
      <c r="AT94" s="633"/>
      <c r="AU94" s="633"/>
      <c r="AV94" s="634"/>
      <c r="AW94" s="634"/>
      <c r="AX94" s="634"/>
      <c r="AY94" s="635"/>
      <c r="AZ94" s="463"/>
      <c r="BA94" s="463"/>
      <c r="BB94" s="463"/>
      <c r="BC94" s="463"/>
      <c r="BD94" s="463"/>
      <c r="BE94" s="463"/>
      <c r="BF94" s="463"/>
      <c r="BG94" s="463"/>
      <c r="BH94" s="463"/>
      <c r="BI94" s="826"/>
      <c r="BJ94" s="827"/>
      <c r="BK94" s="827"/>
      <c r="BL94" s="827"/>
      <c r="BM94" s="828"/>
      <c r="BN94" s="44"/>
    </row>
    <row r="95" spans="1:66" ht="15" customHeight="1">
      <c r="A95" s="817"/>
      <c r="B95" s="735" t="s">
        <v>135</v>
      </c>
      <c r="C95" s="736"/>
      <c r="D95" s="736"/>
      <c r="E95" s="736"/>
      <c r="F95" s="736"/>
      <c r="G95" s="736"/>
      <c r="H95" s="736"/>
      <c r="I95" s="737"/>
      <c r="J95" s="738" t="s">
        <v>122</v>
      </c>
      <c r="K95" s="739"/>
      <c r="L95" s="739"/>
      <c r="M95" s="739"/>
      <c r="N95" s="739"/>
      <c r="O95" s="739"/>
      <c r="P95" s="739"/>
      <c r="Q95" s="739"/>
      <c r="R95" s="739"/>
      <c r="S95" s="739"/>
      <c r="T95" s="739"/>
      <c r="U95" s="739"/>
      <c r="V95" s="739"/>
      <c r="W95" s="740"/>
      <c r="X95" s="636"/>
      <c r="Y95" s="637"/>
      <c r="Z95" s="637"/>
      <c r="AA95" s="637"/>
      <c r="AB95" s="637"/>
      <c r="AC95" s="637"/>
      <c r="AD95" s="637"/>
      <c r="AE95" s="637"/>
      <c r="AF95" s="637"/>
      <c r="AG95" s="637"/>
      <c r="AH95" s="637"/>
      <c r="AI95" s="638"/>
      <c r="AJ95" s="638"/>
      <c r="AK95" s="639"/>
      <c r="AL95" s="639"/>
      <c r="AM95" s="639"/>
      <c r="AN95" s="639"/>
      <c r="AO95" s="639"/>
      <c r="AP95" s="639"/>
      <c r="AQ95" s="639"/>
      <c r="AR95" s="639"/>
      <c r="AS95" s="639"/>
      <c r="AT95" s="639"/>
      <c r="AU95" s="639"/>
      <c r="AV95" s="639"/>
      <c r="AW95" s="639"/>
      <c r="AX95" s="639"/>
      <c r="AY95" s="639"/>
      <c r="AZ95" s="640"/>
      <c r="BA95" s="640"/>
      <c r="BB95" s="640"/>
      <c r="BC95" s="640"/>
      <c r="BD95" s="640"/>
      <c r="BE95" s="640"/>
      <c r="BF95" s="640"/>
      <c r="BG95" s="640"/>
      <c r="BH95" s="641"/>
      <c r="BI95" s="826"/>
      <c r="BJ95" s="827"/>
      <c r="BK95" s="827"/>
      <c r="BL95" s="827"/>
      <c r="BM95" s="828"/>
      <c r="BN95" s="44"/>
    </row>
    <row r="96" spans="1:66" ht="15" customHeight="1">
      <c r="A96" s="817"/>
      <c r="B96" s="528"/>
      <c r="C96" s="722" t="s">
        <v>136</v>
      </c>
      <c r="D96" s="723"/>
      <c r="E96" s="723"/>
      <c r="F96" s="723"/>
      <c r="G96" s="723"/>
      <c r="H96" s="723"/>
      <c r="I96" s="724"/>
      <c r="J96" s="725"/>
      <c r="K96" s="726"/>
      <c r="L96" s="726"/>
      <c r="M96" s="726"/>
      <c r="N96" s="726"/>
      <c r="O96" s="726"/>
      <c r="P96" s="726"/>
      <c r="Q96" s="726"/>
      <c r="R96" s="726"/>
      <c r="S96" s="726"/>
      <c r="T96" s="726"/>
      <c r="U96" s="726"/>
      <c r="V96" s="727" t="s">
        <v>591</v>
      </c>
      <c r="W96" s="728"/>
      <c r="X96" s="642"/>
      <c r="Y96" s="602"/>
      <c r="Z96" s="602"/>
      <c r="AA96" s="602"/>
      <c r="AB96" s="602"/>
      <c r="AC96" s="602"/>
      <c r="AD96" s="602"/>
      <c r="AE96" s="602"/>
      <c r="AF96" s="602"/>
      <c r="AG96" s="602"/>
      <c r="AH96" s="607"/>
      <c r="AI96" s="602"/>
      <c r="AJ96" s="607"/>
      <c r="AK96" s="609"/>
      <c r="AL96" s="609"/>
      <c r="AM96" s="609"/>
      <c r="AN96" s="609"/>
      <c r="AO96" s="609"/>
      <c r="AP96" s="609"/>
      <c r="AQ96" s="609"/>
      <c r="AR96" s="609"/>
      <c r="AS96" s="609"/>
      <c r="AT96" s="609"/>
      <c r="AU96" s="609"/>
      <c r="AV96" s="609"/>
      <c r="AW96" s="609"/>
      <c r="AX96" s="609"/>
      <c r="AY96" s="607"/>
      <c r="AZ96" s="643"/>
      <c r="BA96" s="643"/>
      <c r="BB96" s="643"/>
      <c r="BC96" s="643"/>
      <c r="BD96" s="643"/>
      <c r="BE96" s="643"/>
      <c r="BF96" s="643"/>
      <c r="BG96" s="643"/>
      <c r="BH96" s="644"/>
      <c r="BI96" s="826"/>
      <c r="BJ96" s="827"/>
      <c r="BK96" s="827"/>
      <c r="BL96" s="827"/>
      <c r="BM96" s="828"/>
      <c r="BN96" s="44"/>
    </row>
    <row r="97" spans="1:66" ht="15" customHeight="1">
      <c r="A97" s="818"/>
      <c r="B97" s="529"/>
      <c r="C97" s="722" t="s">
        <v>137</v>
      </c>
      <c r="D97" s="723"/>
      <c r="E97" s="723"/>
      <c r="F97" s="723"/>
      <c r="G97" s="723"/>
      <c r="H97" s="723"/>
      <c r="I97" s="724"/>
      <c r="J97" s="725"/>
      <c r="K97" s="726"/>
      <c r="L97" s="726"/>
      <c r="M97" s="726"/>
      <c r="N97" s="726"/>
      <c r="O97" s="726"/>
      <c r="P97" s="726"/>
      <c r="Q97" s="726"/>
      <c r="R97" s="726"/>
      <c r="S97" s="726"/>
      <c r="T97" s="726"/>
      <c r="U97" s="726"/>
      <c r="V97" s="727" t="s">
        <v>591</v>
      </c>
      <c r="W97" s="728"/>
      <c r="X97" s="462"/>
      <c r="Y97" s="645"/>
      <c r="Z97" s="645"/>
      <c r="AA97" s="645"/>
      <c r="AB97" s="645"/>
      <c r="AC97" s="645"/>
      <c r="AD97" s="645"/>
      <c r="AE97" s="645"/>
      <c r="AF97" s="645"/>
      <c r="AG97" s="645"/>
      <c r="AH97" s="645"/>
      <c r="AI97" s="645"/>
      <c r="AJ97" s="646"/>
      <c r="AK97" s="610"/>
      <c r="AL97" s="610"/>
      <c r="AM97" s="610"/>
      <c r="AN97" s="610"/>
      <c r="AO97" s="610"/>
      <c r="AP97" s="610"/>
      <c r="AQ97" s="610"/>
      <c r="AR97" s="610"/>
      <c r="AS97" s="610"/>
      <c r="AT97" s="610"/>
      <c r="AU97" s="610"/>
      <c r="AV97" s="610"/>
      <c r="AW97" s="610"/>
      <c r="AX97" s="610"/>
      <c r="AY97" s="646"/>
      <c r="AZ97" s="647"/>
      <c r="BA97" s="647"/>
      <c r="BB97" s="647"/>
      <c r="BC97" s="647"/>
      <c r="BD97" s="647"/>
      <c r="BE97" s="647"/>
      <c r="BF97" s="647"/>
      <c r="BG97" s="647"/>
      <c r="BH97" s="648"/>
      <c r="BI97" s="829"/>
      <c r="BJ97" s="830"/>
      <c r="BK97" s="830"/>
      <c r="BL97" s="830"/>
      <c r="BM97" s="831"/>
      <c r="BN97" s="44"/>
    </row>
    <row r="98" spans="1:66" ht="15" customHeight="1">
      <c r="A98" s="372"/>
      <c r="B98" s="649"/>
      <c r="C98" s="650"/>
      <c r="D98" s="650"/>
      <c r="E98" s="650"/>
      <c r="F98" s="650"/>
      <c r="G98" s="650"/>
      <c r="H98" s="650"/>
      <c r="I98" s="650"/>
      <c r="J98" s="651"/>
      <c r="K98" s="652"/>
      <c r="L98" s="652"/>
      <c r="M98" s="652"/>
      <c r="N98" s="652"/>
      <c r="O98" s="652"/>
      <c r="P98" s="652"/>
      <c r="Q98" s="652"/>
      <c r="R98" s="652"/>
      <c r="S98" s="651"/>
      <c r="T98" s="372"/>
      <c r="U98" s="372"/>
      <c r="V98" s="372"/>
      <c r="W98" s="372"/>
      <c r="X98" s="372"/>
      <c r="Y98" s="372"/>
      <c r="Z98" s="372"/>
      <c r="AA98" s="372"/>
      <c r="AB98" s="652"/>
      <c r="AC98" s="652"/>
      <c r="AD98" s="652"/>
      <c r="AE98" s="652"/>
      <c r="AF98" s="652"/>
      <c r="AG98" s="652"/>
      <c r="AH98" s="651"/>
      <c r="AI98" s="372"/>
      <c r="AJ98" s="372"/>
      <c r="AK98" s="372"/>
      <c r="AL98" s="372"/>
      <c r="AM98" s="372"/>
      <c r="AN98" s="372"/>
      <c r="AO98" s="372"/>
      <c r="AP98" s="372"/>
      <c r="AQ98" s="372"/>
      <c r="AR98" s="372"/>
      <c r="AS98" s="372"/>
      <c r="AT98" s="372"/>
      <c r="AU98" s="372"/>
      <c r="AV98" s="372"/>
      <c r="AW98" s="372"/>
      <c r="AX98" s="372"/>
      <c r="AY98" s="653"/>
      <c r="AZ98" s="372"/>
      <c r="BA98" s="372"/>
      <c r="BB98" s="372"/>
      <c r="BC98" s="372"/>
      <c r="BD98" s="372"/>
      <c r="BE98" s="372"/>
      <c r="BF98" s="372"/>
      <c r="BG98" s="372"/>
      <c r="BH98" s="372"/>
      <c r="BI98" s="649"/>
      <c r="BJ98" s="649"/>
      <c r="BK98" s="649"/>
      <c r="BL98" s="649"/>
      <c r="BM98" s="649"/>
      <c r="BN98" s="44"/>
    </row>
    <row r="99" spans="1:66">
      <c r="A99" s="44"/>
      <c r="B99" s="43" t="s">
        <v>138</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row>
    <row r="100" spans="1:66" ht="13.5" customHeight="1">
      <c r="A100" s="44"/>
      <c r="B100" s="44"/>
      <c r="C100" s="44"/>
      <c r="D100" s="59" t="s">
        <v>139</v>
      </c>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row>
    <row r="101" spans="1:66">
      <c r="A101" s="44"/>
      <c r="B101" s="44"/>
      <c r="C101" s="44"/>
      <c r="D101" s="654" t="s">
        <v>662</v>
      </c>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row>
    <row r="102" spans="1:66">
      <c r="A102" s="44"/>
      <c r="B102" s="44"/>
      <c r="C102" s="44"/>
      <c r="D102" s="654" t="s">
        <v>602</v>
      </c>
      <c r="E102" s="65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row>
    <row r="103" spans="1:66">
      <c r="A103" s="44"/>
      <c r="B103" s="44"/>
      <c r="C103" s="44"/>
      <c r="D103" s="654" t="s">
        <v>603</v>
      </c>
      <c r="E103" s="65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row>
    <row r="104" spans="1:66">
      <c r="A104" s="44"/>
      <c r="B104" s="44"/>
      <c r="C104" s="44"/>
      <c r="D104" s="654" t="s">
        <v>604</v>
      </c>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row>
    <row r="105" spans="1:66">
      <c r="A105" s="44"/>
      <c r="B105" s="44"/>
      <c r="C105" s="44"/>
      <c r="D105" s="654" t="s">
        <v>605</v>
      </c>
      <c r="E105" s="65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row>
    <row r="106" spans="1:66">
      <c r="A106" s="44"/>
      <c r="B106" s="44"/>
      <c r="C106" s="44"/>
      <c r="D106" s="654" t="s">
        <v>606</v>
      </c>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row>
    <row r="107" spans="1:66">
      <c r="A107" s="44"/>
      <c r="B107" s="44"/>
      <c r="C107" s="44"/>
      <c r="D107" s="654" t="s">
        <v>140</v>
      </c>
      <c r="E107" s="65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row>
    <row r="108" spans="1:66">
      <c r="A108" s="44"/>
      <c r="B108" s="44"/>
      <c r="C108" s="44"/>
      <c r="D108" s="59" t="s">
        <v>607</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row>
    <row r="109" spans="1:66">
      <c r="A109" s="44"/>
      <c r="B109" s="44"/>
      <c r="C109" s="44"/>
      <c r="D109" s="654" t="s">
        <v>141</v>
      </c>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row>
    <row r="110" spans="1:66" ht="13.5" customHeight="1">
      <c r="A110" s="44"/>
      <c r="B110" s="44"/>
      <c r="C110" s="44"/>
      <c r="D110" s="655" t="s">
        <v>663</v>
      </c>
      <c r="E110" s="656"/>
      <c r="F110" s="656"/>
      <c r="G110" s="656"/>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6"/>
      <c r="AY110" s="656"/>
      <c r="AZ110" s="656"/>
      <c r="BA110" s="656"/>
      <c r="BB110" s="656"/>
      <c r="BC110" s="656"/>
      <c r="BD110" s="656"/>
      <c r="BE110" s="656"/>
      <c r="BF110" s="656"/>
      <c r="BG110" s="656"/>
      <c r="BH110" s="656"/>
      <c r="BI110" s="656"/>
      <c r="BJ110" s="656"/>
      <c r="BK110" s="656"/>
      <c r="BL110" s="656"/>
      <c r="BM110" s="656"/>
      <c r="BN110" s="44"/>
    </row>
    <row r="111" spans="1:66" ht="13.5" customHeight="1">
      <c r="A111" s="44"/>
      <c r="B111" s="44"/>
      <c r="C111" s="44"/>
      <c r="D111" s="657" t="s">
        <v>664</v>
      </c>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58"/>
      <c r="AY111" s="658"/>
      <c r="AZ111" s="658"/>
      <c r="BA111" s="658"/>
      <c r="BB111" s="658"/>
      <c r="BC111" s="658"/>
      <c r="BD111" s="658"/>
      <c r="BE111" s="658"/>
      <c r="BF111" s="658"/>
      <c r="BG111" s="658"/>
      <c r="BH111" s="658"/>
      <c r="BI111" s="658"/>
      <c r="BJ111" s="658"/>
      <c r="BK111" s="658"/>
      <c r="BL111" s="658"/>
      <c r="BM111" s="658"/>
      <c r="BN111" s="44"/>
    </row>
    <row r="112" spans="1:66" s="457" customFormat="1" ht="13.5" customHeight="1">
      <c r="A112" s="659"/>
      <c r="B112" s="659"/>
      <c r="C112" s="659"/>
      <c r="D112" s="654" t="s">
        <v>665</v>
      </c>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c r="AB112" s="654"/>
      <c r="AC112" s="654"/>
      <c r="AD112" s="654"/>
      <c r="AE112" s="654"/>
      <c r="AF112" s="654"/>
      <c r="AG112" s="654"/>
      <c r="AH112" s="654"/>
      <c r="AI112" s="654"/>
      <c r="AJ112" s="654"/>
      <c r="AK112" s="654"/>
      <c r="AL112" s="654"/>
      <c r="AM112" s="654"/>
      <c r="AN112" s="654"/>
      <c r="AO112" s="654"/>
      <c r="AP112" s="654"/>
      <c r="AQ112" s="654"/>
      <c r="AR112" s="654"/>
      <c r="AS112" s="654"/>
      <c r="AT112" s="654"/>
      <c r="AU112" s="654"/>
      <c r="AV112" s="654"/>
      <c r="AW112" s="654"/>
      <c r="AX112" s="654"/>
      <c r="AY112" s="654"/>
      <c r="AZ112" s="654"/>
      <c r="BA112" s="654"/>
      <c r="BB112" s="654"/>
      <c r="BC112" s="654"/>
      <c r="BD112" s="654"/>
      <c r="BE112" s="654"/>
      <c r="BF112" s="654"/>
      <c r="BG112" s="654"/>
      <c r="BH112" s="654"/>
      <c r="BI112" s="654"/>
      <c r="BJ112" s="654"/>
      <c r="BK112" s="654"/>
      <c r="BL112" s="654"/>
      <c r="BM112" s="654"/>
      <c r="BN112" s="659"/>
    </row>
    <row r="113" spans="1:70" s="457" customFormat="1" ht="13.5" customHeight="1">
      <c r="A113" s="659"/>
      <c r="B113" s="659"/>
      <c r="C113" s="659"/>
      <c r="D113" s="654" t="s">
        <v>666</v>
      </c>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c r="BA113" s="660"/>
      <c r="BB113" s="660"/>
      <c r="BC113" s="660"/>
      <c r="BD113" s="660"/>
      <c r="BE113" s="660"/>
      <c r="BF113" s="660"/>
      <c r="BG113" s="660"/>
      <c r="BH113" s="660"/>
      <c r="BI113" s="660"/>
      <c r="BJ113" s="660"/>
      <c r="BK113" s="660"/>
      <c r="BL113" s="660"/>
      <c r="BM113" s="660"/>
      <c r="BN113" s="659"/>
    </row>
    <row r="114" spans="1:70" ht="13.5" customHeight="1">
      <c r="A114" s="44"/>
      <c r="B114" s="44"/>
      <c r="C114" s="44"/>
      <c r="D114" s="654" t="s">
        <v>667</v>
      </c>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660"/>
      <c r="BG114" s="660"/>
      <c r="BH114" s="660"/>
      <c r="BI114" s="660"/>
      <c r="BJ114" s="660"/>
      <c r="BK114" s="660"/>
      <c r="BL114" s="660"/>
      <c r="BM114" s="660"/>
      <c r="BN114" s="44"/>
    </row>
    <row r="115" spans="1:70">
      <c r="A115" s="44"/>
      <c r="B115" s="44"/>
      <c r="C115" s="44"/>
      <c r="D115" s="59" t="s">
        <v>668</v>
      </c>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row>
    <row r="116" spans="1:70">
      <c r="A116" s="44"/>
      <c r="B116" s="44"/>
      <c r="C116" s="44"/>
      <c r="D116" s="654" t="s">
        <v>669</v>
      </c>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row>
    <row r="117" spans="1:70">
      <c r="A117" s="44"/>
      <c r="B117" s="44"/>
      <c r="C117" s="44"/>
      <c r="D117" s="59" t="s">
        <v>670</v>
      </c>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row>
    <row r="118" spans="1:70">
      <c r="A118" s="44"/>
      <c r="B118" s="44"/>
      <c r="C118" s="44"/>
      <c r="D118" s="661" t="s">
        <v>671</v>
      </c>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2"/>
      <c r="AD118" s="662"/>
      <c r="AE118" s="662"/>
      <c r="AF118" s="662"/>
      <c r="AG118" s="662"/>
      <c r="AH118" s="662"/>
      <c r="AI118" s="662"/>
      <c r="AJ118" s="662"/>
      <c r="AK118" s="662"/>
      <c r="AL118" s="662"/>
      <c r="AM118" s="662"/>
      <c r="AN118" s="662"/>
      <c r="AO118" s="662"/>
      <c r="AP118" s="662"/>
      <c r="AQ118" s="662"/>
      <c r="AR118" s="662"/>
      <c r="AS118" s="662"/>
      <c r="AT118" s="662"/>
      <c r="AU118" s="662"/>
      <c r="AV118" s="662"/>
      <c r="AW118" s="662"/>
      <c r="AX118" s="662"/>
      <c r="AY118" s="662"/>
      <c r="AZ118" s="662"/>
      <c r="BA118" s="662"/>
      <c r="BB118" s="662"/>
      <c r="BC118" s="662"/>
      <c r="BD118" s="662"/>
      <c r="BE118" s="662"/>
      <c r="BF118" s="662"/>
      <c r="BG118" s="662"/>
      <c r="BH118" s="662"/>
      <c r="BI118" s="662"/>
      <c r="BJ118" s="662"/>
      <c r="BK118" s="662"/>
      <c r="BL118" s="662"/>
      <c r="BM118" s="662"/>
      <c r="BN118" s="44"/>
    </row>
    <row r="119" spans="1:70">
      <c r="A119" s="44"/>
      <c r="B119" s="44"/>
      <c r="C119" s="44"/>
      <c r="D119" s="663" t="s">
        <v>672</v>
      </c>
      <c r="E119" s="662"/>
      <c r="F119" s="662"/>
      <c r="G119" s="662"/>
      <c r="H119" s="662"/>
      <c r="I119" s="662"/>
      <c r="J119" s="662"/>
      <c r="K119" s="662"/>
      <c r="L119" s="662"/>
      <c r="M119" s="662"/>
      <c r="N119" s="662"/>
      <c r="O119" s="662"/>
      <c r="P119" s="662"/>
      <c r="Q119" s="662"/>
      <c r="R119" s="662"/>
      <c r="S119" s="662"/>
      <c r="T119" s="662"/>
      <c r="U119" s="662"/>
      <c r="V119" s="662"/>
      <c r="W119" s="662"/>
      <c r="X119" s="662"/>
      <c r="Y119" s="662"/>
      <c r="Z119" s="662"/>
      <c r="AA119" s="662"/>
      <c r="AB119" s="662"/>
      <c r="AC119" s="662"/>
      <c r="AD119" s="662"/>
      <c r="AE119" s="662"/>
      <c r="AF119" s="662"/>
      <c r="AG119" s="662"/>
      <c r="AH119" s="662"/>
      <c r="AI119" s="662"/>
      <c r="AJ119" s="662"/>
      <c r="AK119" s="662"/>
      <c r="AL119" s="662"/>
      <c r="AM119" s="662"/>
      <c r="AN119" s="662"/>
      <c r="AO119" s="662"/>
      <c r="AP119" s="662"/>
      <c r="AQ119" s="662"/>
      <c r="AR119" s="662"/>
      <c r="AS119" s="662"/>
      <c r="AT119" s="662"/>
      <c r="AU119" s="662"/>
      <c r="AV119" s="662"/>
      <c r="AW119" s="662"/>
      <c r="AX119" s="662"/>
      <c r="AY119" s="662"/>
      <c r="AZ119" s="662"/>
      <c r="BA119" s="662"/>
      <c r="BB119" s="662"/>
      <c r="BC119" s="662"/>
      <c r="BD119" s="662"/>
      <c r="BE119" s="662"/>
      <c r="BF119" s="662"/>
      <c r="BG119" s="662"/>
      <c r="BH119" s="662"/>
      <c r="BI119" s="662"/>
      <c r="BJ119" s="662"/>
      <c r="BK119" s="662"/>
      <c r="BL119" s="662"/>
      <c r="BM119" s="662"/>
      <c r="BN119" s="44"/>
      <c r="BR119" s="459"/>
    </row>
    <row r="120" spans="1:70">
      <c r="A120" s="44"/>
      <c r="B120" s="44"/>
      <c r="C120" s="44"/>
      <c r="D120" s="663" t="s">
        <v>673</v>
      </c>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2"/>
      <c r="AI120" s="662"/>
      <c r="AJ120" s="662"/>
      <c r="AK120" s="662"/>
      <c r="AL120" s="662"/>
      <c r="AM120" s="662"/>
      <c r="AN120" s="662"/>
      <c r="AO120" s="662"/>
      <c r="AP120" s="662"/>
      <c r="AQ120" s="662"/>
      <c r="AR120" s="662"/>
      <c r="AS120" s="662"/>
      <c r="AT120" s="662"/>
      <c r="AU120" s="662"/>
      <c r="AV120" s="662"/>
      <c r="AW120" s="662"/>
      <c r="AX120" s="662"/>
      <c r="AY120" s="662"/>
      <c r="AZ120" s="662"/>
      <c r="BA120" s="662"/>
      <c r="BB120" s="662"/>
      <c r="BC120" s="662"/>
      <c r="BD120" s="662"/>
      <c r="BE120" s="662"/>
      <c r="BF120" s="662"/>
      <c r="BG120" s="662"/>
      <c r="BH120" s="662"/>
      <c r="BI120" s="662"/>
      <c r="BJ120" s="662"/>
      <c r="BK120" s="662"/>
      <c r="BL120" s="662"/>
      <c r="BM120" s="662"/>
      <c r="BN120" s="44"/>
    </row>
    <row r="121" spans="1:70">
      <c r="A121" s="44"/>
      <c r="B121" s="44"/>
      <c r="C121" s="44"/>
      <c r="D121" s="661" t="s">
        <v>674</v>
      </c>
      <c r="E121" s="662"/>
      <c r="F121" s="662"/>
      <c r="G121" s="662"/>
      <c r="H121" s="662"/>
      <c r="I121" s="662"/>
      <c r="J121" s="662"/>
      <c r="K121" s="662"/>
      <c r="L121" s="662"/>
      <c r="M121" s="662"/>
      <c r="N121" s="662"/>
      <c r="O121" s="662"/>
      <c r="P121" s="662"/>
      <c r="Q121" s="662"/>
      <c r="R121" s="662"/>
      <c r="S121" s="662"/>
      <c r="T121" s="662"/>
      <c r="U121" s="662"/>
      <c r="V121" s="662"/>
      <c r="W121" s="662"/>
      <c r="X121" s="662"/>
      <c r="Y121" s="662"/>
      <c r="Z121" s="662"/>
      <c r="AA121" s="662"/>
      <c r="AB121" s="662"/>
      <c r="AC121" s="662"/>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662"/>
      <c r="AY121" s="662"/>
      <c r="AZ121" s="662"/>
      <c r="BA121" s="662"/>
      <c r="BB121" s="662"/>
      <c r="BC121" s="662"/>
      <c r="BD121" s="662"/>
      <c r="BE121" s="662"/>
      <c r="BF121" s="662"/>
      <c r="BG121" s="662"/>
      <c r="BH121" s="662"/>
      <c r="BI121" s="662"/>
      <c r="BJ121" s="662"/>
      <c r="BK121" s="662"/>
      <c r="BL121" s="662"/>
      <c r="BM121" s="662"/>
      <c r="BN121" s="44"/>
    </row>
    <row r="122" spans="1:70" ht="13.5" customHeight="1">
      <c r="A122" s="44"/>
      <c r="B122" s="44"/>
      <c r="C122" s="44"/>
      <c r="D122" s="661" t="s">
        <v>675</v>
      </c>
      <c r="E122" s="661"/>
      <c r="F122" s="661"/>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61"/>
      <c r="AL122" s="661"/>
      <c r="AM122" s="661"/>
      <c r="AN122" s="661"/>
      <c r="AO122" s="661"/>
      <c r="AP122" s="661"/>
      <c r="AQ122" s="661"/>
      <c r="AR122" s="661"/>
      <c r="AS122" s="661"/>
      <c r="AT122" s="661"/>
      <c r="AU122" s="661"/>
      <c r="AV122" s="661"/>
      <c r="AW122" s="661"/>
      <c r="AX122" s="661"/>
      <c r="AY122" s="661"/>
      <c r="AZ122" s="661"/>
      <c r="BA122" s="661"/>
      <c r="BB122" s="661"/>
      <c r="BC122" s="661"/>
      <c r="BD122" s="661"/>
      <c r="BE122" s="661"/>
      <c r="BF122" s="661"/>
      <c r="BG122" s="661"/>
      <c r="BH122" s="661"/>
      <c r="BI122" s="661"/>
      <c r="BJ122" s="661"/>
      <c r="BK122" s="661"/>
      <c r="BL122" s="661"/>
      <c r="BM122" s="661"/>
      <c r="BN122" s="44"/>
    </row>
    <row r="123" spans="1:70">
      <c r="A123" s="44"/>
      <c r="B123" s="44"/>
      <c r="C123" s="44"/>
      <c r="D123" s="661" t="s">
        <v>676</v>
      </c>
      <c r="E123" s="661"/>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1"/>
      <c r="AY123" s="661"/>
      <c r="AZ123" s="661"/>
      <c r="BA123" s="661"/>
      <c r="BB123" s="661"/>
      <c r="BC123" s="661"/>
      <c r="BD123" s="661"/>
      <c r="BE123" s="661"/>
      <c r="BF123" s="661"/>
      <c r="BG123" s="661"/>
      <c r="BH123" s="661"/>
      <c r="BI123" s="661"/>
      <c r="BJ123" s="661"/>
      <c r="BK123" s="661"/>
      <c r="BL123" s="661"/>
      <c r="BM123" s="661"/>
      <c r="BN123" s="44"/>
    </row>
    <row r="124" spans="1:70">
      <c r="A124" s="44"/>
      <c r="B124" s="44"/>
      <c r="C124" s="44"/>
      <c r="D124" s="661"/>
      <c r="E124" s="664" t="s">
        <v>677</v>
      </c>
      <c r="F124" s="664"/>
      <c r="G124" s="66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c r="AK124" s="664"/>
      <c r="AL124" s="664"/>
      <c r="AM124" s="664"/>
      <c r="AN124" s="664"/>
      <c r="AO124" s="664"/>
      <c r="AP124" s="664"/>
      <c r="AQ124" s="664"/>
      <c r="AR124" s="664"/>
      <c r="AS124" s="664"/>
      <c r="AT124" s="664"/>
      <c r="AU124" s="664"/>
      <c r="AV124" s="664"/>
      <c r="AW124" s="664"/>
      <c r="AX124" s="664"/>
      <c r="AY124" s="664"/>
      <c r="AZ124" s="664"/>
      <c r="BA124" s="664"/>
      <c r="BB124" s="664"/>
      <c r="BC124" s="664"/>
      <c r="BD124" s="664"/>
      <c r="BE124" s="664"/>
      <c r="BF124" s="664"/>
      <c r="BG124" s="664"/>
      <c r="BH124" s="664"/>
      <c r="BI124" s="664"/>
      <c r="BJ124" s="664"/>
      <c r="BK124" s="664"/>
      <c r="BL124" s="664"/>
      <c r="BM124" s="664"/>
      <c r="BN124" s="44"/>
    </row>
    <row r="125" spans="1:70">
      <c r="A125" s="44"/>
      <c r="B125" s="44"/>
      <c r="C125" s="44"/>
      <c r="D125" s="654"/>
      <c r="E125" s="654" t="s">
        <v>627</v>
      </c>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4"/>
      <c r="AL125" s="654"/>
      <c r="AM125" s="654"/>
      <c r="AN125" s="654"/>
      <c r="AO125" s="654"/>
      <c r="AP125" s="654"/>
      <c r="AQ125" s="654"/>
      <c r="AR125" s="654"/>
      <c r="AS125" s="654"/>
      <c r="AT125" s="654"/>
      <c r="AU125" s="654"/>
      <c r="AV125" s="654"/>
      <c r="AW125" s="654"/>
      <c r="AX125" s="654"/>
      <c r="AY125" s="654"/>
      <c r="AZ125" s="654"/>
      <c r="BA125" s="654"/>
      <c r="BB125" s="654"/>
      <c r="BC125" s="654"/>
      <c r="BD125" s="654"/>
      <c r="BE125" s="654"/>
      <c r="BF125" s="654"/>
      <c r="BG125" s="654"/>
      <c r="BH125" s="654"/>
      <c r="BI125" s="654"/>
      <c r="BJ125" s="654"/>
      <c r="BK125" s="654"/>
      <c r="BL125" s="654"/>
      <c r="BM125" s="654"/>
      <c r="BN125" s="44"/>
    </row>
    <row r="126" spans="1:70">
      <c r="A126" s="44"/>
      <c r="B126" s="44"/>
      <c r="C126" s="44"/>
      <c r="D126" s="654"/>
      <c r="E126" s="654" t="s">
        <v>628</v>
      </c>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c r="AD126" s="654"/>
      <c r="AE126" s="654"/>
      <c r="AF126" s="654"/>
      <c r="AG126" s="654"/>
      <c r="AH126" s="654"/>
      <c r="AI126" s="654"/>
      <c r="AJ126" s="654"/>
      <c r="AK126" s="654"/>
      <c r="AL126" s="654"/>
      <c r="AM126" s="654"/>
      <c r="AN126" s="654"/>
      <c r="AO126" s="654"/>
      <c r="AP126" s="654"/>
      <c r="AQ126" s="654"/>
      <c r="AR126" s="654"/>
      <c r="AS126" s="654"/>
      <c r="AT126" s="654"/>
      <c r="AU126" s="654"/>
      <c r="AV126" s="654"/>
      <c r="AW126" s="654"/>
      <c r="AX126" s="654"/>
      <c r="AY126" s="654"/>
      <c r="AZ126" s="654"/>
      <c r="BA126" s="654"/>
      <c r="BB126" s="654"/>
      <c r="BC126" s="654"/>
      <c r="BD126" s="654"/>
      <c r="BE126" s="654"/>
      <c r="BF126" s="654"/>
      <c r="BG126" s="654"/>
      <c r="BH126" s="654"/>
      <c r="BI126" s="654"/>
      <c r="BJ126" s="654"/>
      <c r="BK126" s="654"/>
      <c r="BL126" s="654"/>
      <c r="BM126" s="654"/>
      <c r="BN126" s="44"/>
    </row>
    <row r="127" spans="1:70" ht="13.5" customHeight="1">
      <c r="A127" s="44"/>
      <c r="B127" s="44"/>
      <c r="C127" s="44"/>
      <c r="D127" s="654"/>
      <c r="E127" s="654" t="s">
        <v>142</v>
      </c>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4"/>
      <c r="AY127" s="654"/>
      <c r="AZ127" s="654"/>
      <c r="BA127" s="654"/>
      <c r="BB127" s="654"/>
      <c r="BC127" s="654"/>
      <c r="BD127" s="654"/>
      <c r="BE127" s="654"/>
      <c r="BF127" s="654"/>
      <c r="BG127" s="654"/>
      <c r="BH127" s="654"/>
      <c r="BI127" s="654"/>
      <c r="BJ127" s="654"/>
      <c r="BK127" s="654"/>
      <c r="BL127" s="654"/>
      <c r="BM127" s="654"/>
      <c r="BN127" s="44"/>
    </row>
    <row r="128" spans="1:70" ht="13.5" customHeight="1">
      <c r="A128" s="44"/>
      <c r="B128" s="44"/>
      <c r="C128" s="44"/>
      <c r="D128" s="60" t="s">
        <v>678</v>
      </c>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44"/>
    </row>
    <row r="129" spans="1:66" ht="13.5" customHeight="1">
      <c r="A129" s="44"/>
      <c r="B129" s="44"/>
      <c r="C129" s="44"/>
      <c r="D129" s="60" t="s">
        <v>679</v>
      </c>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44"/>
    </row>
    <row r="130" spans="1:66">
      <c r="A130" s="44"/>
      <c r="B130" s="44"/>
      <c r="C130" s="44"/>
      <c r="D130" s="60" t="s">
        <v>680</v>
      </c>
      <c r="E130" s="664"/>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4"/>
      <c r="AY130" s="664"/>
      <c r="AZ130" s="664"/>
      <c r="BA130" s="664"/>
      <c r="BB130" s="664"/>
      <c r="BC130" s="664"/>
      <c r="BD130" s="664"/>
      <c r="BE130" s="664"/>
      <c r="BF130" s="664"/>
      <c r="BG130" s="664"/>
      <c r="BH130" s="664"/>
      <c r="BI130" s="664"/>
      <c r="BJ130" s="664"/>
      <c r="BK130" s="664"/>
      <c r="BL130" s="664"/>
      <c r="BM130" s="664"/>
      <c r="BN130" s="44"/>
    </row>
    <row r="131" spans="1:66" ht="13.5" customHeight="1">
      <c r="A131" s="44"/>
      <c r="B131" s="44"/>
      <c r="C131" s="44"/>
      <c r="D131" s="664" t="s">
        <v>696</v>
      </c>
      <c r="E131" s="664"/>
      <c r="F131" s="664"/>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664"/>
      <c r="AM131" s="664"/>
      <c r="AN131" s="664"/>
      <c r="AO131" s="664"/>
      <c r="AP131" s="664"/>
      <c r="AQ131" s="664"/>
      <c r="AR131" s="664"/>
      <c r="AS131" s="664"/>
      <c r="AT131" s="664"/>
      <c r="AU131" s="664"/>
      <c r="AV131" s="664"/>
      <c r="AW131" s="664"/>
      <c r="AX131" s="664"/>
      <c r="AY131" s="664"/>
      <c r="AZ131" s="664"/>
      <c r="BA131" s="664"/>
      <c r="BB131" s="664"/>
      <c r="BC131" s="664"/>
      <c r="BD131" s="664"/>
      <c r="BE131" s="664"/>
      <c r="BF131" s="664"/>
      <c r="BG131" s="664"/>
      <c r="BH131" s="664"/>
      <c r="BI131" s="664"/>
      <c r="BJ131" s="664"/>
      <c r="BK131" s="664"/>
      <c r="BL131" s="664"/>
      <c r="BM131" s="664"/>
      <c r="BN131" s="44"/>
    </row>
    <row r="132" spans="1:66" ht="13.5" customHeight="1">
      <c r="A132" s="44"/>
      <c r="B132" s="44"/>
      <c r="C132" s="44"/>
      <c r="D132" s="664" t="s">
        <v>681</v>
      </c>
      <c r="E132" s="664"/>
      <c r="F132" s="664"/>
      <c r="G132" s="664"/>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4"/>
      <c r="AY132" s="664"/>
      <c r="AZ132" s="664"/>
      <c r="BA132" s="664"/>
      <c r="BB132" s="664"/>
      <c r="BC132" s="664"/>
      <c r="BD132" s="664"/>
      <c r="BE132" s="664"/>
      <c r="BF132" s="664"/>
      <c r="BG132" s="664"/>
      <c r="BH132" s="664"/>
      <c r="BI132" s="664"/>
      <c r="BJ132" s="664"/>
      <c r="BK132" s="664"/>
      <c r="BL132" s="664"/>
      <c r="BM132" s="664"/>
      <c r="BN132" s="44"/>
    </row>
    <row r="133" spans="1:66" ht="13.5" customHeight="1">
      <c r="A133" s="44"/>
      <c r="B133" s="44"/>
      <c r="C133" s="44"/>
      <c r="D133" s="665" t="s">
        <v>682</v>
      </c>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row>
    <row r="134" spans="1:66" ht="13.5" customHeight="1">
      <c r="A134" s="44"/>
      <c r="B134" s="44"/>
      <c r="C134" s="44"/>
      <c r="D134" s="665"/>
      <c r="E134" s="456" t="s">
        <v>683</v>
      </c>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row>
    <row r="135" spans="1:66" s="458" customFormat="1" ht="13.5" customHeight="1">
      <c r="A135" s="662"/>
      <c r="B135" s="662"/>
      <c r="C135" s="662"/>
      <c r="D135" s="60" t="s">
        <v>638</v>
      </c>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4"/>
      <c r="AY135" s="654"/>
      <c r="AZ135" s="654"/>
      <c r="BA135" s="654"/>
      <c r="BB135" s="654"/>
      <c r="BC135" s="654"/>
      <c r="BD135" s="654"/>
      <c r="BE135" s="654"/>
      <c r="BF135" s="654"/>
      <c r="BG135" s="654"/>
      <c r="BH135" s="654"/>
      <c r="BI135" s="654"/>
      <c r="BJ135" s="654"/>
      <c r="BK135" s="654"/>
      <c r="BL135" s="654"/>
      <c r="BM135" s="654"/>
      <c r="BN135" s="662"/>
    </row>
    <row r="136" spans="1:66" s="458" customFormat="1" ht="13.5" customHeight="1">
      <c r="A136" s="662"/>
      <c r="B136" s="662"/>
      <c r="C136" s="662"/>
      <c r="D136" s="654" t="s">
        <v>684</v>
      </c>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c r="BA136" s="660"/>
      <c r="BB136" s="660"/>
      <c r="BC136" s="660"/>
      <c r="BD136" s="660"/>
      <c r="BE136" s="660"/>
      <c r="BF136" s="660"/>
      <c r="BG136" s="660"/>
      <c r="BH136" s="660"/>
      <c r="BI136" s="660"/>
      <c r="BJ136" s="660"/>
      <c r="BK136" s="660"/>
      <c r="BL136" s="660"/>
      <c r="BM136" s="660"/>
      <c r="BN136" s="662"/>
    </row>
    <row r="137" spans="1:66" s="458" customFormat="1" ht="13.5" customHeight="1">
      <c r="A137" s="662"/>
      <c r="B137" s="662"/>
      <c r="C137" s="662"/>
      <c r="D137" s="654" t="s">
        <v>685</v>
      </c>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c r="AC137" s="654"/>
      <c r="AD137" s="654"/>
      <c r="AE137" s="654"/>
      <c r="AF137" s="654"/>
      <c r="AG137" s="654"/>
      <c r="AH137" s="654"/>
      <c r="AI137" s="654"/>
      <c r="AJ137" s="654"/>
      <c r="AK137" s="654"/>
      <c r="AL137" s="654"/>
      <c r="AM137" s="654"/>
      <c r="AN137" s="654"/>
      <c r="AO137" s="654"/>
      <c r="AP137" s="654"/>
      <c r="AQ137" s="654"/>
      <c r="AR137" s="654"/>
      <c r="AS137" s="654"/>
      <c r="AT137" s="654"/>
      <c r="AU137" s="654"/>
      <c r="AV137" s="654"/>
      <c r="AW137" s="654"/>
      <c r="AX137" s="654"/>
      <c r="AY137" s="654"/>
      <c r="AZ137" s="654"/>
      <c r="BA137" s="654"/>
      <c r="BB137" s="654"/>
      <c r="BC137" s="654"/>
      <c r="BD137" s="654"/>
      <c r="BE137" s="654"/>
      <c r="BF137" s="654"/>
      <c r="BG137" s="654"/>
      <c r="BH137" s="654"/>
      <c r="BI137" s="654"/>
      <c r="BJ137" s="654"/>
      <c r="BK137" s="654"/>
      <c r="BL137" s="654"/>
      <c r="BM137" s="654"/>
      <c r="BN137" s="662"/>
    </row>
    <row r="138" spans="1:66" s="458" customFormat="1" ht="13.5" customHeight="1">
      <c r="A138" s="662"/>
      <c r="B138" s="662"/>
      <c r="C138" s="662"/>
      <c r="D138" s="654" t="s">
        <v>686</v>
      </c>
      <c r="E138" s="654"/>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4"/>
      <c r="AD138" s="654"/>
      <c r="AE138" s="654"/>
      <c r="AF138" s="654"/>
      <c r="AG138" s="654"/>
      <c r="AH138" s="654"/>
      <c r="AI138" s="654"/>
      <c r="AJ138" s="654"/>
      <c r="AK138" s="654"/>
      <c r="AL138" s="654"/>
      <c r="AM138" s="654"/>
      <c r="AN138" s="654"/>
      <c r="AO138" s="654"/>
      <c r="AP138" s="654"/>
      <c r="AQ138" s="654"/>
      <c r="AR138" s="654"/>
      <c r="AS138" s="654"/>
      <c r="AT138" s="654"/>
      <c r="AU138" s="654"/>
      <c r="AV138" s="654"/>
      <c r="AW138" s="654"/>
      <c r="AX138" s="654"/>
      <c r="AY138" s="654"/>
      <c r="AZ138" s="654"/>
      <c r="BA138" s="654"/>
      <c r="BB138" s="654"/>
      <c r="BC138" s="654"/>
      <c r="BD138" s="654"/>
      <c r="BE138" s="654"/>
      <c r="BF138" s="654"/>
      <c r="BG138" s="654"/>
      <c r="BH138" s="654"/>
      <c r="BI138" s="654"/>
      <c r="BJ138" s="654"/>
      <c r="BK138" s="654"/>
      <c r="BL138" s="654"/>
      <c r="BM138" s="654"/>
      <c r="BN138" s="662"/>
    </row>
    <row r="139" spans="1:66" s="458" customFormat="1" ht="13.5" customHeight="1">
      <c r="A139" s="662"/>
      <c r="B139" s="662"/>
      <c r="C139" s="662"/>
      <c r="D139" s="654" t="s">
        <v>687</v>
      </c>
      <c r="E139" s="654"/>
      <c r="F139" s="654"/>
      <c r="G139" s="654"/>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4"/>
      <c r="AD139" s="654"/>
      <c r="AE139" s="654"/>
      <c r="AF139" s="654"/>
      <c r="AG139" s="654"/>
      <c r="AH139" s="654"/>
      <c r="AI139" s="654"/>
      <c r="AJ139" s="654"/>
      <c r="AK139" s="654"/>
      <c r="AL139" s="654"/>
      <c r="AM139" s="654"/>
      <c r="AN139" s="654"/>
      <c r="AO139" s="654"/>
      <c r="AP139" s="654"/>
      <c r="AQ139" s="654"/>
      <c r="AR139" s="654"/>
      <c r="AS139" s="654"/>
      <c r="AT139" s="654"/>
      <c r="AU139" s="654"/>
      <c r="AV139" s="654"/>
      <c r="AW139" s="654"/>
      <c r="AX139" s="654"/>
      <c r="AY139" s="654"/>
      <c r="AZ139" s="654"/>
      <c r="BA139" s="654"/>
      <c r="BB139" s="654"/>
      <c r="BC139" s="654"/>
      <c r="BD139" s="654"/>
      <c r="BE139" s="654"/>
      <c r="BF139" s="654"/>
      <c r="BG139" s="654"/>
      <c r="BH139" s="654"/>
      <c r="BI139" s="654"/>
      <c r="BJ139" s="654"/>
      <c r="BK139" s="654"/>
      <c r="BL139" s="654"/>
      <c r="BM139" s="654"/>
      <c r="BN139" s="662"/>
    </row>
    <row r="140" spans="1:66" s="458" customFormat="1" ht="13.5" customHeight="1">
      <c r="A140" s="662"/>
      <c r="B140" s="662"/>
      <c r="C140" s="662"/>
      <c r="D140" s="654" t="s">
        <v>688</v>
      </c>
      <c r="E140" s="654"/>
      <c r="F140" s="654"/>
      <c r="G140" s="654"/>
      <c r="H140" s="654"/>
      <c r="I140" s="654"/>
      <c r="J140" s="654"/>
      <c r="K140" s="654"/>
      <c r="L140" s="654"/>
      <c r="M140" s="654"/>
      <c r="N140" s="654"/>
      <c r="O140" s="654"/>
      <c r="P140" s="654"/>
      <c r="Q140" s="654"/>
      <c r="R140" s="654"/>
      <c r="S140" s="654"/>
      <c r="T140" s="654"/>
      <c r="U140" s="654"/>
      <c r="V140" s="654"/>
      <c r="W140" s="654"/>
      <c r="X140" s="654"/>
      <c r="Y140" s="654"/>
      <c r="Z140" s="654"/>
      <c r="AA140" s="654"/>
      <c r="AB140" s="654"/>
      <c r="AC140" s="654"/>
      <c r="AD140" s="654"/>
      <c r="AE140" s="654"/>
      <c r="AF140" s="654"/>
      <c r="AG140" s="654"/>
      <c r="AH140" s="654"/>
      <c r="AI140" s="654"/>
      <c r="AJ140" s="654"/>
      <c r="AK140" s="654"/>
      <c r="AL140" s="654"/>
      <c r="AM140" s="654"/>
      <c r="AN140" s="654"/>
      <c r="AO140" s="654"/>
      <c r="AP140" s="654"/>
      <c r="AQ140" s="654"/>
      <c r="AR140" s="654"/>
      <c r="AS140" s="654"/>
      <c r="AT140" s="654"/>
      <c r="AU140" s="654"/>
      <c r="AV140" s="654"/>
      <c r="AW140" s="654"/>
      <c r="AX140" s="654"/>
      <c r="AY140" s="654"/>
      <c r="AZ140" s="654"/>
      <c r="BA140" s="654"/>
      <c r="BB140" s="654"/>
      <c r="BC140" s="654"/>
      <c r="BD140" s="654"/>
      <c r="BE140" s="654"/>
      <c r="BF140" s="654"/>
      <c r="BG140" s="654"/>
      <c r="BH140" s="654"/>
      <c r="BI140" s="654"/>
      <c r="BJ140" s="654"/>
      <c r="BK140" s="654"/>
      <c r="BL140" s="654"/>
      <c r="BM140" s="654"/>
      <c r="BN140" s="662"/>
    </row>
    <row r="141" spans="1:66" ht="13.5" customHeight="1">
      <c r="A141" s="44"/>
      <c r="B141" s="44"/>
      <c r="C141" s="44"/>
      <c r="D141" s="654" t="s">
        <v>689</v>
      </c>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654"/>
      <c r="AH141" s="654"/>
      <c r="AI141" s="654"/>
      <c r="AJ141" s="654"/>
      <c r="AK141" s="654"/>
      <c r="AL141" s="654"/>
      <c r="AM141" s="654"/>
      <c r="AN141" s="654"/>
      <c r="AO141" s="654"/>
      <c r="AP141" s="654"/>
      <c r="AQ141" s="654"/>
      <c r="AR141" s="654"/>
      <c r="AS141" s="654"/>
      <c r="AT141" s="654"/>
      <c r="AU141" s="654"/>
      <c r="AV141" s="654"/>
      <c r="AW141" s="654"/>
      <c r="AX141" s="654"/>
      <c r="AY141" s="654"/>
      <c r="AZ141" s="654"/>
      <c r="BA141" s="654"/>
      <c r="BB141" s="654"/>
      <c r="BC141" s="654"/>
      <c r="BD141" s="654"/>
      <c r="BE141" s="654"/>
      <c r="BF141" s="654"/>
      <c r="BG141" s="654"/>
      <c r="BH141" s="654"/>
      <c r="BI141" s="654"/>
      <c r="BJ141" s="654"/>
      <c r="BK141" s="654"/>
      <c r="BL141" s="654"/>
      <c r="BM141" s="654"/>
      <c r="BN141" s="44"/>
    </row>
    <row r="142" spans="1:66" ht="13.5" customHeight="1">
      <c r="A142" s="44"/>
      <c r="B142" s="44"/>
      <c r="C142" s="44"/>
      <c r="D142" s="661" t="s">
        <v>690</v>
      </c>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1"/>
      <c r="AL142" s="661"/>
      <c r="AM142" s="661"/>
      <c r="AN142" s="661"/>
      <c r="AO142" s="661"/>
      <c r="AP142" s="661"/>
      <c r="AQ142" s="661"/>
      <c r="AR142" s="661"/>
      <c r="AS142" s="661"/>
      <c r="AT142" s="661"/>
      <c r="AU142" s="661"/>
      <c r="AV142" s="661"/>
      <c r="AW142" s="661"/>
      <c r="AX142" s="661"/>
      <c r="AY142" s="661"/>
      <c r="AZ142" s="661"/>
      <c r="BA142" s="661"/>
      <c r="BB142" s="661"/>
      <c r="BC142" s="661"/>
      <c r="BD142" s="661"/>
      <c r="BE142" s="661"/>
      <c r="BF142" s="661"/>
      <c r="BG142" s="661"/>
      <c r="BH142" s="661"/>
      <c r="BI142" s="661"/>
      <c r="BJ142" s="661"/>
      <c r="BK142" s="661"/>
      <c r="BL142" s="661"/>
      <c r="BM142" s="661"/>
      <c r="BN142" s="44"/>
    </row>
    <row r="143" spans="1:66" ht="13.5" customHeight="1">
      <c r="A143" s="44"/>
      <c r="B143" s="44"/>
      <c r="C143" s="44"/>
      <c r="D143" s="661" t="s">
        <v>647</v>
      </c>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661"/>
      <c r="AL143" s="661"/>
      <c r="AM143" s="661"/>
      <c r="AN143" s="661"/>
      <c r="AO143" s="661"/>
      <c r="AP143" s="661"/>
      <c r="AQ143" s="661"/>
      <c r="AR143" s="661"/>
      <c r="AS143" s="661"/>
      <c r="AT143" s="661"/>
      <c r="AU143" s="661"/>
      <c r="AV143" s="661"/>
      <c r="AW143" s="661"/>
      <c r="AX143" s="661"/>
      <c r="AY143" s="661"/>
      <c r="AZ143" s="661"/>
      <c r="BA143" s="661"/>
      <c r="BB143" s="661"/>
      <c r="BC143" s="661"/>
      <c r="BD143" s="661"/>
      <c r="BE143" s="661"/>
      <c r="BF143" s="661"/>
      <c r="BG143" s="661"/>
      <c r="BH143" s="661"/>
      <c r="BI143" s="661"/>
      <c r="BJ143" s="661"/>
      <c r="BK143" s="661"/>
      <c r="BL143" s="661"/>
      <c r="BM143" s="661"/>
      <c r="BN143" s="44"/>
    </row>
    <row r="144" spans="1:66" ht="13.5" customHeight="1">
      <c r="A144" s="44"/>
      <c r="B144" s="44"/>
      <c r="C144" s="44"/>
      <c r="D144" s="661" t="s">
        <v>648</v>
      </c>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1"/>
      <c r="AJ144" s="661"/>
      <c r="AK144" s="661"/>
      <c r="AL144" s="661"/>
      <c r="AM144" s="661"/>
      <c r="AN144" s="661"/>
      <c r="AO144" s="661"/>
      <c r="AP144" s="661"/>
      <c r="AQ144" s="661"/>
      <c r="AR144" s="661"/>
      <c r="AS144" s="661"/>
      <c r="AT144" s="661"/>
      <c r="AU144" s="661"/>
      <c r="AV144" s="661"/>
      <c r="AW144" s="661"/>
      <c r="AX144" s="661"/>
      <c r="AY144" s="661"/>
      <c r="AZ144" s="661"/>
      <c r="BA144" s="661"/>
      <c r="BB144" s="661"/>
      <c r="BC144" s="661"/>
      <c r="BD144" s="661"/>
      <c r="BE144" s="661"/>
      <c r="BF144" s="661"/>
      <c r="BG144" s="661"/>
      <c r="BH144" s="661"/>
      <c r="BI144" s="661"/>
      <c r="BJ144" s="661"/>
      <c r="BK144" s="661"/>
      <c r="BL144" s="661"/>
      <c r="BM144" s="661"/>
      <c r="BN144" s="44"/>
    </row>
    <row r="145" spans="1:66" ht="13.5" customHeight="1">
      <c r="A145" s="44"/>
      <c r="B145" s="44"/>
      <c r="C145" s="44"/>
      <c r="D145" s="661" t="s">
        <v>691</v>
      </c>
      <c r="E145" s="661"/>
      <c r="F145" s="661"/>
      <c r="G145" s="661"/>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1"/>
      <c r="AY145" s="661"/>
      <c r="AZ145" s="661"/>
      <c r="BA145" s="661"/>
      <c r="BB145" s="661"/>
      <c r="BC145" s="661"/>
      <c r="BD145" s="661"/>
      <c r="BE145" s="661"/>
      <c r="BF145" s="661"/>
      <c r="BG145" s="661"/>
      <c r="BH145" s="661"/>
      <c r="BI145" s="661"/>
      <c r="BJ145" s="661"/>
      <c r="BK145" s="661"/>
      <c r="BL145" s="661"/>
      <c r="BM145" s="661"/>
      <c r="BN145" s="44"/>
    </row>
    <row r="146" spans="1:66" ht="13.5" customHeight="1">
      <c r="A146" s="44"/>
      <c r="B146" s="44"/>
      <c r="C146" s="44"/>
      <c r="D146" s="661" t="s">
        <v>143</v>
      </c>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661"/>
      <c r="AM146" s="661"/>
      <c r="AN146" s="661"/>
      <c r="AO146" s="661"/>
      <c r="AP146" s="661"/>
      <c r="AQ146" s="661"/>
      <c r="AR146" s="661"/>
      <c r="AS146" s="661"/>
      <c r="AT146" s="661"/>
      <c r="AU146" s="661"/>
      <c r="AV146" s="661"/>
      <c r="AW146" s="661"/>
      <c r="AX146" s="661"/>
      <c r="AY146" s="661"/>
      <c r="AZ146" s="661"/>
      <c r="BA146" s="661"/>
      <c r="BB146" s="661"/>
      <c r="BC146" s="661"/>
      <c r="BD146" s="661"/>
      <c r="BE146" s="661"/>
      <c r="BF146" s="661"/>
      <c r="BG146" s="661"/>
      <c r="BH146" s="661"/>
      <c r="BI146" s="661"/>
      <c r="BJ146" s="661"/>
      <c r="BK146" s="661"/>
      <c r="BL146" s="661"/>
      <c r="BM146" s="661"/>
      <c r="BN146" s="44"/>
    </row>
    <row r="147" spans="1:66" ht="13.5" customHeight="1">
      <c r="A147" s="44"/>
      <c r="B147" s="44"/>
      <c r="C147" s="44"/>
      <c r="D147" s="661" t="s">
        <v>650</v>
      </c>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1"/>
      <c r="AY147" s="661"/>
      <c r="AZ147" s="661"/>
      <c r="BA147" s="661"/>
      <c r="BB147" s="661"/>
      <c r="BC147" s="661"/>
      <c r="BD147" s="661"/>
      <c r="BE147" s="661"/>
      <c r="BF147" s="661"/>
      <c r="BG147" s="661"/>
      <c r="BH147" s="661"/>
      <c r="BI147" s="661"/>
      <c r="BJ147" s="661"/>
      <c r="BK147" s="661"/>
      <c r="BL147" s="661"/>
      <c r="BM147" s="661"/>
      <c r="BN147" s="44"/>
    </row>
    <row r="148" spans="1:66" ht="13.5" customHeight="1">
      <c r="A148" s="44"/>
      <c r="B148" s="44"/>
      <c r="C148" s="44"/>
      <c r="D148" s="661" t="s">
        <v>651</v>
      </c>
      <c r="E148" s="66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1"/>
      <c r="AE148" s="661"/>
      <c r="AF148" s="661"/>
      <c r="AG148" s="661"/>
      <c r="AH148" s="661"/>
      <c r="AI148" s="661"/>
      <c r="AJ148" s="661"/>
      <c r="AK148" s="661"/>
      <c r="AL148" s="661"/>
      <c r="AM148" s="661"/>
      <c r="AN148" s="661"/>
      <c r="AO148" s="661"/>
      <c r="AP148" s="661"/>
      <c r="AQ148" s="661"/>
      <c r="AR148" s="661"/>
      <c r="AS148" s="661"/>
      <c r="AT148" s="661"/>
      <c r="AU148" s="661"/>
      <c r="AV148" s="661"/>
      <c r="AW148" s="661"/>
      <c r="AX148" s="661"/>
      <c r="AY148" s="661"/>
      <c r="AZ148" s="661"/>
      <c r="BA148" s="661"/>
      <c r="BB148" s="661"/>
      <c r="BC148" s="661"/>
      <c r="BD148" s="661"/>
      <c r="BE148" s="661"/>
      <c r="BF148" s="661"/>
      <c r="BG148" s="661"/>
      <c r="BH148" s="661"/>
      <c r="BI148" s="661"/>
      <c r="BJ148" s="661"/>
      <c r="BK148" s="661"/>
      <c r="BL148" s="661"/>
      <c r="BM148" s="661"/>
      <c r="BN148" s="44"/>
    </row>
    <row r="149" spans="1:66" ht="13.5" customHeight="1">
      <c r="A149" s="44"/>
      <c r="B149" s="44"/>
      <c r="C149" s="44"/>
      <c r="D149" s="661" t="s">
        <v>652</v>
      </c>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1"/>
      <c r="AZ149" s="661"/>
      <c r="BA149" s="661"/>
      <c r="BB149" s="661"/>
      <c r="BC149" s="661"/>
      <c r="BD149" s="661"/>
      <c r="BE149" s="661"/>
      <c r="BF149" s="661"/>
      <c r="BG149" s="661"/>
      <c r="BH149" s="661"/>
      <c r="BI149" s="661"/>
      <c r="BJ149" s="661"/>
      <c r="BK149" s="661"/>
      <c r="BL149" s="661"/>
      <c r="BM149" s="661"/>
      <c r="BN149" s="44"/>
    </row>
    <row r="150" spans="1:66" ht="13.5" customHeight="1">
      <c r="A150" s="44"/>
      <c r="B150" s="44"/>
      <c r="C150" s="44"/>
      <c r="D150" s="661" t="s">
        <v>653</v>
      </c>
      <c r="E150" s="66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61"/>
      <c r="AL150" s="661"/>
      <c r="AM150" s="661"/>
      <c r="AN150" s="661"/>
      <c r="AO150" s="661"/>
      <c r="AP150" s="661"/>
      <c r="AQ150" s="661"/>
      <c r="AR150" s="661"/>
      <c r="AS150" s="661"/>
      <c r="AT150" s="661"/>
      <c r="AU150" s="661"/>
      <c r="AV150" s="661"/>
      <c r="AW150" s="661"/>
      <c r="AX150" s="661"/>
      <c r="AY150" s="661"/>
      <c r="AZ150" s="661"/>
      <c r="BA150" s="661"/>
      <c r="BB150" s="661"/>
      <c r="BC150" s="661"/>
      <c r="BD150" s="661"/>
      <c r="BE150" s="661"/>
      <c r="BF150" s="661"/>
      <c r="BG150" s="661"/>
      <c r="BH150" s="661"/>
      <c r="BI150" s="661"/>
      <c r="BJ150" s="661"/>
      <c r="BK150" s="661"/>
      <c r="BL150" s="661"/>
      <c r="BM150" s="661"/>
      <c r="BN150" s="44"/>
    </row>
    <row r="151" spans="1:66" ht="13.5" customHeight="1">
      <c r="A151" s="44"/>
      <c r="B151" s="44"/>
      <c r="C151" s="44"/>
      <c r="D151" s="661" t="s">
        <v>692</v>
      </c>
      <c r="E151" s="661"/>
      <c r="F151" s="661"/>
      <c r="G151" s="661"/>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661"/>
      <c r="AL151" s="661"/>
      <c r="AM151" s="661"/>
      <c r="AN151" s="661"/>
      <c r="AO151" s="661"/>
      <c r="AP151" s="661"/>
      <c r="AQ151" s="661"/>
      <c r="AR151" s="661"/>
      <c r="AS151" s="661"/>
      <c r="AT151" s="661"/>
      <c r="AU151" s="661"/>
      <c r="AV151" s="661"/>
      <c r="AW151" s="661"/>
      <c r="AX151" s="661"/>
      <c r="AY151" s="661"/>
      <c r="AZ151" s="661"/>
      <c r="BA151" s="661"/>
      <c r="BB151" s="661"/>
      <c r="BC151" s="661"/>
      <c r="BD151" s="661"/>
      <c r="BE151" s="661"/>
      <c r="BF151" s="661"/>
      <c r="BG151" s="661"/>
      <c r="BH151" s="661"/>
      <c r="BI151" s="661"/>
      <c r="BJ151" s="661"/>
      <c r="BK151" s="661"/>
      <c r="BL151" s="661"/>
      <c r="BM151" s="661"/>
      <c r="BN151" s="44"/>
    </row>
    <row r="152" spans="1:66" ht="13.5" customHeight="1">
      <c r="A152" s="44"/>
      <c r="B152" s="44"/>
      <c r="C152" s="44"/>
      <c r="D152" s="661" t="s">
        <v>693</v>
      </c>
      <c r="E152" s="661"/>
      <c r="F152" s="661"/>
      <c r="G152" s="661"/>
      <c r="H152" s="661"/>
      <c r="I152" s="661"/>
      <c r="J152" s="661"/>
      <c r="K152" s="661"/>
      <c r="L152" s="661"/>
      <c r="M152" s="661"/>
      <c r="N152" s="661"/>
      <c r="O152" s="661"/>
      <c r="P152" s="661"/>
      <c r="Q152" s="661"/>
      <c r="R152" s="661"/>
      <c r="S152" s="661"/>
      <c r="T152" s="661"/>
      <c r="U152" s="661"/>
      <c r="V152" s="661"/>
      <c r="W152" s="661"/>
      <c r="X152" s="661"/>
      <c r="Y152" s="661"/>
      <c r="Z152" s="661"/>
      <c r="AA152" s="661"/>
      <c r="AB152" s="661"/>
      <c r="AC152" s="661"/>
      <c r="AD152" s="661"/>
      <c r="AE152" s="661"/>
      <c r="AF152" s="661"/>
      <c r="AG152" s="661"/>
      <c r="AH152" s="661"/>
      <c r="AI152" s="661"/>
      <c r="AJ152" s="661"/>
      <c r="AK152" s="661"/>
      <c r="AL152" s="661"/>
      <c r="AM152" s="661"/>
      <c r="AN152" s="661"/>
      <c r="AO152" s="661"/>
      <c r="AP152" s="661"/>
      <c r="AQ152" s="661"/>
      <c r="AR152" s="661"/>
      <c r="AS152" s="661"/>
      <c r="AT152" s="661"/>
      <c r="AU152" s="661"/>
      <c r="AV152" s="661"/>
      <c r="AW152" s="661"/>
      <c r="AX152" s="661"/>
      <c r="AY152" s="661"/>
      <c r="AZ152" s="661"/>
      <c r="BA152" s="661"/>
      <c r="BB152" s="661"/>
      <c r="BC152" s="661"/>
      <c r="BD152" s="661"/>
      <c r="BE152" s="661"/>
      <c r="BF152" s="661"/>
      <c r="BG152" s="661"/>
      <c r="BH152" s="661"/>
      <c r="BI152" s="661"/>
      <c r="BJ152" s="661"/>
      <c r="BK152" s="661"/>
      <c r="BL152" s="661"/>
      <c r="BM152" s="661"/>
      <c r="BN152" s="44"/>
    </row>
    <row r="153" spans="1:66" ht="13.5" customHeight="1">
      <c r="A153" s="44"/>
      <c r="B153" s="44"/>
      <c r="C153" s="44"/>
      <c r="D153" s="661" t="s">
        <v>144</v>
      </c>
      <c r="E153" s="661"/>
      <c r="F153" s="661"/>
      <c r="G153" s="661"/>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1"/>
      <c r="AL153" s="661"/>
      <c r="AM153" s="661"/>
      <c r="AN153" s="661"/>
      <c r="AO153" s="661"/>
      <c r="AP153" s="661"/>
      <c r="AQ153" s="661"/>
      <c r="AR153" s="661"/>
      <c r="AS153" s="661"/>
      <c r="AT153" s="661"/>
      <c r="AU153" s="661"/>
      <c r="AV153" s="661"/>
      <c r="AW153" s="661"/>
      <c r="AX153" s="661"/>
      <c r="AY153" s="661"/>
      <c r="AZ153" s="661"/>
      <c r="BA153" s="661"/>
      <c r="BB153" s="661"/>
      <c r="BC153" s="661"/>
      <c r="BD153" s="661"/>
      <c r="BE153" s="661"/>
      <c r="BF153" s="661"/>
      <c r="BG153" s="661"/>
      <c r="BH153" s="661"/>
      <c r="BI153" s="661"/>
      <c r="BJ153" s="661"/>
      <c r="BK153" s="661"/>
      <c r="BL153" s="661"/>
      <c r="BM153" s="661"/>
      <c r="BN153" s="44"/>
    </row>
    <row r="154" spans="1:66">
      <c r="D154" s="720"/>
      <c r="E154" s="720"/>
      <c r="F154" s="720"/>
      <c r="G154" s="720"/>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0"/>
      <c r="AY154" s="720"/>
      <c r="AZ154" s="720"/>
      <c r="BA154" s="720"/>
      <c r="BB154" s="720"/>
      <c r="BC154" s="720"/>
      <c r="BD154" s="720"/>
      <c r="BE154" s="720"/>
      <c r="BF154" s="720"/>
      <c r="BG154" s="720"/>
      <c r="BH154" s="720"/>
      <c r="BI154" s="720"/>
      <c r="BJ154" s="720"/>
      <c r="BK154" s="720"/>
      <c r="BL154" s="720"/>
    </row>
    <row r="155" spans="1:66" ht="13.5" customHeight="1"/>
  </sheetData>
  <mergeCells count="515">
    <mergeCell ref="A4:J4"/>
    <mergeCell ref="K4:BH4"/>
    <mergeCell ref="BI4:BM4"/>
    <mergeCell ref="A5:J5"/>
    <mergeCell ref="K5:BH5"/>
    <mergeCell ref="A6:J6"/>
    <mergeCell ref="K6:BH6"/>
    <mergeCell ref="A7:A38"/>
    <mergeCell ref="B7:B21"/>
    <mergeCell ref="C7:L7"/>
    <mergeCell ref="M7:V7"/>
    <mergeCell ref="W7:BH7"/>
    <mergeCell ref="C11:J11"/>
    <mergeCell ref="M11:R11"/>
    <mergeCell ref="C12:J12"/>
    <mergeCell ref="M12:R12"/>
    <mergeCell ref="C14:J14"/>
    <mergeCell ref="M14:R14"/>
    <mergeCell ref="C15:J15"/>
    <mergeCell ref="M15:R15"/>
    <mergeCell ref="C16:J16"/>
    <mergeCell ref="M16:R16"/>
    <mergeCell ref="BI7:BM7"/>
    <mergeCell ref="C8:J8"/>
    <mergeCell ref="M8:R8"/>
    <mergeCell ref="M9:R9"/>
    <mergeCell ref="C10:J10"/>
    <mergeCell ref="M10:R10"/>
    <mergeCell ref="C21:J21"/>
    <mergeCell ref="M21:R21"/>
    <mergeCell ref="B22:B27"/>
    <mergeCell ref="C22:L22"/>
    <mergeCell ref="M22:V22"/>
    <mergeCell ref="C18:J18"/>
    <mergeCell ref="M18:R18"/>
    <mergeCell ref="C19:J19"/>
    <mergeCell ref="M19:R19"/>
    <mergeCell ref="C20:J20"/>
    <mergeCell ref="M20:R20"/>
    <mergeCell ref="B33:B37"/>
    <mergeCell ref="C33:L33"/>
    <mergeCell ref="C37:J37"/>
    <mergeCell ref="M33:V33"/>
    <mergeCell ref="BI22:BM22"/>
    <mergeCell ref="C23:J23"/>
    <mergeCell ref="C25:J25"/>
    <mergeCell ref="C26:J26"/>
    <mergeCell ref="C27:J27"/>
    <mergeCell ref="B28:B32"/>
    <mergeCell ref="C28:L28"/>
    <mergeCell ref="M28:V28"/>
    <mergeCell ref="W28:BH28"/>
    <mergeCell ref="BI28:BM28"/>
    <mergeCell ref="W22:BH22"/>
    <mergeCell ref="BI33:BM33"/>
    <mergeCell ref="C34:J34"/>
    <mergeCell ref="C35:J35"/>
    <mergeCell ref="C36:J36"/>
    <mergeCell ref="C29:J29"/>
    <mergeCell ref="C30:J30"/>
    <mergeCell ref="C31:J31"/>
    <mergeCell ref="C32:J32"/>
    <mergeCell ref="B38:J38"/>
    <mergeCell ref="K38:BH38"/>
    <mergeCell ref="BI38:BM38"/>
    <mergeCell ref="W33:BH33"/>
    <mergeCell ref="A39:A67"/>
    <mergeCell ref="B39:B45"/>
    <mergeCell ref="C39:L41"/>
    <mergeCell ref="M39:AY39"/>
    <mergeCell ref="BB39:BD41"/>
    <mergeCell ref="BE39:BH41"/>
    <mergeCell ref="BI39:BM41"/>
    <mergeCell ref="AZ40:BA41"/>
    <mergeCell ref="AT41:AY41"/>
    <mergeCell ref="C42:L42"/>
    <mergeCell ref="M42:P42"/>
    <mergeCell ref="R42:U42"/>
    <mergeCell ref="W42:Z42"/>
    <mergeCell ref="AB42:AE42"/>
    <mergeCell ref="AG42:AJ42"/>
    <mergeCell ref="AL42:AR42"/>
    <mergeCell ref="AT42:AX42"/>
    <mergeCell ref="M40:Q41"/>
    <mergeCell ref="R40:V41"/>
    <mergeCell ref="W40:AA41"/>
    <mergeCell ref="AB40:AF41"/>
    <mergeCell ref="AG40:AK41"/>
    <mergeCell ref="AL40:AS41"/>
    <mergeCell ref="BB42:BC42"/>
    <mergeCell ref="BE42:BG42"/>
    <mergeCell ref="BI42:BM45"/>
    <mergeCell ref="C43:L43"/>
    <mergeCell ref="M43:P43"/>
    <mergeCell ref="R43:U43"/>
    <mergeCell ref="W43:Z43"/>
    <mergeCell ref="AB43:AE43"/>
    <mergeCell ref="AG43:AJ43"/>
    <mergeCell ref="AL43:AR43"/>
    <mergeCell ref="AT43:AX43"/>
    <mergeCell ref="BB43:BC43"/>
    <mergeCell ref="BE43:BG43"/>
    <mergeCell ref="C44:L44"/>
    <mergeCell ref="M44:Q44"/>
    <mergeCell ref="R44:V44"/>
    <mergeCell ref="W44:AA44"/>
    <mergeCell ref="AB44:AF44"/>
    <mergeCell ref="AG44:AK44"/>
    <mergeCell ref="AL44:AR44"/>
    <mergeCell ref="AT44:AX44"/>
    <mergeCell ref="AZ44:BA44"/>
    <mergeCell ref="BB44:BD44"/>
    <mergeCell ref="BE44:BH44"/>
    <mergeCell ref="C45:L45"/>
    <mergeCell ref="M45:P45"/>
    <mergeCell ref="R45:U45"/>
    <mergeCell ref="W45:Z45"/>
    <mergeCell ref="AB45:AE45"/>
    <mergeCell ref="AG45:AJ45"/>
    <mergeCell ref="AL45:AR45"/>
    <mergeCell ref="AT45:AX45"/>
    <mergeCell ref="BB45:BC45"/>
    <mergeCell ref="BE45:BH45"/>
    <mergeCell ref="BH46:BI49"/>
    <mergeCell ref="BE47:BG49"/>
    <mergeCell ref="AE48:AG49"/>
    <mergeCell ref="BJ46:BL49"/>
    <mergeCell ref="BM46:BM49"/>
    <mergeCell ref="BN46:BN49"/>
    <mergeCell ref="M47:O49"/>
    <mergeCell ref="P47:R49"/>
    <mergeCell ref="S47:U49"/>
    <mergeCell ref="V47:X49"/>
    <mergeCell ref="Y47:AA49"/>
    <mergeCell ref="AB47:AD49"/>
    <mergeCell ref="AQ47:AS49"/>
    <mergeCell ref="BB49:BD49"/>
    <mergeCell ref="AH48:AJ49"/>
    <mergeCell ref="AT48:AV49"/>
    <mergeCell ref="AW48:AY49"/>
    <mergeCell ref="AK49:AM49"/>
    <mergeCell ref="AN49:AP49"/>
    <mergeCell ref="AZ49:BA49"/>
    <mergeCell ref="B46:B54"/>
    <mergeCell ref="C46:L49"/>
    <mergeCell ref="M46:BG46"/>
    <mergeCell ref="C50:L50"/>
    <mergeCell ref="M50:N50"/>
    <mergeCell ref="P50:Q50"/>
    <mergeCell ref="S50:T50"/>
    <mergeCell ref="V50:W50"/>
    <mergeCell ref="Y50:Z50"/>
    <mergeCell ref="AB50:AD50"/>
    <mergeCell ref="BE50:BF50"/>
    <mergeCell ref="C52:L52"/>
    <mergeCell ref="M52:N52"/>
    <mergeCell ref="P52:Q52"/>
    <mergeCell ref="S52:T52"/>
    <mergeCell ref="V52:W52"/>
    <mergeCell ref="P53:R53"/>
    <mergeCell ref="S53:U53"/>
    <mergeCell ref="V53:X53"/>
    <mergeCell ref="Y53:AA53"/>
    <mergeCell ref="BJ50:BK50"/>
    <mergeCell ref="C51:L51"/>
    <mergeCell ref="M51:N51"/>
    <mergeCell ref="P51:Q51"/>
    <mergeCell ref="S51:T51"/>
    <mergeCell ref="V51:W51"/>
    <mergeCell ref="Y51:Z51"/>
    <mergeCell ref="AB51:AD51"/>
    <mergeCell ref="AK50:AM50"/>
    <mergeCell ref="AN50:AP50"/>
    <mergeCell ref="AQ50:AR50"/>
    <mergeCell ref="AT50:AU50"/>
    <mergeCell ref="AW50:AY50"/>
    <mergeCell ref="AZ50:BA50"/>
    <mergeCell ref="AE50:AG50"/>
    <mergeCell ref="AH50:AJ50"/>
    <mergeCell ref="AE51:AG51"/>
    <mergeCell ref="AH51:AJ51"/>
    <mergeCell ref="AK51:AM51"/>
    <mergeCell ref="AN51:AP51"/>
    <mergeCell ref="BB50:BD50"/>
    <mergeCell ref="BJ52:BK52"/>
    <mergeCell ref="Y52:Z52"/>
    <mergeCell ref="AB52:AC52"/>
    <mergeCell ref="AE52:AF52"/>
    <mergeCell ref="AH52:AI52"/>
    <mergeCell ref="AK52:AL52"/>
    <mergeCell ref="AN52:AO52"/>
    <mergeCell ref="AW51:AY51"/>
    <mergeCell ref="AZ51:BA51"/>
    <mergeCell ref="BB51:BD51"/>
    <mergeCell ref="BE51:BF51"/>
    <mergeCell ref="BJ51:BK51"/>
    <mergeCell ref="AQ51:AR51"/>
    <mergeCell ref="AT51:AU51"/>
    <mergeCell ref="AQ52:AR52"/>
    <mergeCell ref="AT52:AU52"/>
    <mergeCell ref="AW52:AX52"/>
    <mergeCell ref="BB52:BC52"/>
    <mergeCell ref="BE52:BF52"/>
    <mergeCell ref="BJ53:BL53"/>
    <mergeCell ref="BM53:BM54"/>
    <mergeCell ref="C54:L54"/>
    <mergeCell ref="M54:N54"/>
    <mergeCell ref="P54:Q54"/>
    <mergeCell ref="S54:T54"/>
    <mergeCell ref="V54:W54"/>
    <mergeCell ref="Y54:Z54"/>
    <mergeCell ref="AB54:AC54"/>
    <mergeCell ref="AE54:AF54"/>
    <mergeCell ref="AT53:AU53"/>
    <mergeCell ref="AW53:AY53"/>
    <mergeCell ref="AZ53:BA53"/>
    <mergeCell ref="BB53:BD53"/>
    <mergeCell ref="BE53:BG53"/>
    <mergeCell ref="BH53:BI53"/>
    <mergeCell ref="AB53:AD53"/>
    <mergeCell ref="AE53:AG53"/>
    <mergeCell ref="AH53:AJ53"/>
    <mergeCell ref="AK53:AM53"/>
    <mergeCell ref="AN53:AP53"/>
    <mergeCell ref="AQ53:AR53"/>
    <mergeCell ref="C53:L53"/>
    <mergeCell ref="M53:O53"/>
    <mergeCell ref="BJ54:BL54"/>
    <mergeCell ref="B55:B60"/>
    <mergeCell ref="C55:L57"/>
    <mergeCell ref="M55:AY55"/>
    <mergeCell ref="BB55:BD57"/>
    <mergeCell ref="BE55:BH57"/>
    <mergeCell ref="BI55:BM57"/>
    <mergeCell ref="M56:Q57"/>
    <mergeCell ref="AH54:AI54"/>
    <mergeCell ref="AK54:AL54"/>
    <mergeCell ref="AN54:AO54"/>
    <mergeCell ref="AQ54:AR54"/>
    <mergeCell ref="AT54:AU54"/>
    <mergeCell ref="AW54:AX54"/>
    <mergeCell ref="W56:AA57"/>
    <mergeCell ref="AB56:AF57"/>
    <mergeCell ref="AG56:AK57"/>
    <mergeCell ref="AT56:AY57"/>
    <mergeCell ref="AZ56:BA57"/>
    <mergeCell ref="R57:V57"/>
    <mergeCell ref="AL57:AS57"/>
    <mergeCell ref="BB54:BC54"/>
    <mergeCell ref="BE54:BF54"/>
    <mergeCell ref="AL58:AR58"/>
    <mergeCell ref="AT58:AX58"/>
    <mergeCell ref="BB58:BC58"/>
    <mergeCell ref="BE58:BG58"/>
    <mergeCell ref="BI58:BM60"/>
    <mergeCell ref="C59:L59"/>
    <mergeCell ref="M59:P59"/>
    <mergeCell ref="R59:U59"/>
    <mergeCell ref="W59:Z59"/>
    <mergeCell ref="AB59:AE59"/>
    <mergeCell ref="C58:L58"/>
    <mergeCell ref="M58:P58"/>
    <mergeCell ref="R58:U58"/>
    <mergeCell ref="W58:Z58"/>
    <mergeCell ref="AB58:AE58"/>
    <mergeCell ref="AG58:AJ58"/>
    <mergeCell ref="AG59:AJ59"/>
    <mergeCell ref="AL59:AR59"/>
    <mergeCell ref="AT59:AX59"/>
    <mergeCell ref="BB59:BC59"/>
    <mergeCell ref="BE59:BG59"/>
    <mergeCell ref="C60:L60"/>
    <mergeCell ref="M60:P60"/>
    <mergeCell ref="R60:U60"/>
    <mergeCell ref="W60:Z60"/>
    <mergeCell ref="AB60:AE60"/>
    <mergeCell ref="AG60:AJ60"/>
    <mergeCell ref="AL60:AR60"/>
    <mergeCell ref="AT60:AX60"/>
    <mergeCell ref="BB60:BC60"/>
    <mergeCell ref="BE60:BG60"/>
    <mergeCell ref="B61:B67"/>
    <mergeCell ref="C61:L64"/>
    <mergeCell ref="M61:AY61"/>
    <mergeCell ref="BB61:BD64"/>
    <mergeCell ref="BE61:BH64"/>
    <mergeCell ref="AL65:AR65"/>
    <mergeCell ref="AT65:AX65"/>
    <mergeCell ref="BB65:BC65"/>
    <mergeCell ref="BE65:BG65"/>
    <mergeCell ref="AT67:AX67"/>
    <mergeCell ref="BB67:BC67"/>
    <mergeCell ref="BE67:BG67"/>
    <mergeCell ref="BI61:BM64"/>
    <mergeCell ref="M62:Q64"/>
    <mergeCell ref="AG62:AK64"/>
    <mergeCell ref="R63:V64"/>
    <mergeCell ref="W63:AA64"/>
    <mergeCell ref="AL63:AS64"/>
    <mergeCell ref="AT63:AY64"/>
    <mergeCell ref="AB64:AF64"/>
    <mergeCell ref="AZ64:BA64"/>
    <mergeCell ref="BI65:BM67"/>
    <mergeCell ref="C66:L66"/>
    <mergeCell ref="M66:P66"/>
    <mergeCell ref="R66:U66"/>
    <mergeCell ref="W66:Z66"/>
    <mergeCell ref="AB66:AE66"/>
    <mergeCell ref="C65:L65"/>
    <mergeCell ref="M65:P65"/>
    <mergeCell ref="R65:U65"/>
    <mergeCell ref="W65:Z65"/>
    <mergeCell ref="AB65:AE65"/>
    <mergeCell ref="AG65:AJ65"/>
    <mergeCell ref="AG66:AJ66"/>
    <mergeCell ref="AL66:AR66"/>
    <mergeCell ref="AT66:AX66"/>
    <mergeCell ref="BB66:BC66"/>
    <mergeCell ref="BE66:BG66"/>
    <mergeCell ref="C67:L67"/>
    <mergeCell ref="M67:P67"/>
    <mergeCell ref="R67:U67"/>
    <mergeCell ref="W67:Z67"/>
    <mergeCell ref="AB67:AE67"/>
    <mergeCell ref="AG67:AJ67"/>
    <mergeCell ref="AL67:AR67"/>
    <mergeCell ref="A68:A97"/>
    <mergeCell ref="B68:B72"/>
    <mergeCell ref="C68:N68"/>
    <mergeCell ref="O68:W68"/>
    <mergeCell ref="X68:AF68"/>
    <mergeCell ref="AG68:AQ68"/>
    <mergeCell ref="AR68:AY68"/>
    <mergeCell ref="AZ68:BH68"/>
    <mergeCell ref="BI68:BM68"/>
    <mergeCell ref="C69:N69"/>
    <mergeCell ref="O69:W69"/>
    <mergeCell ref="X69:AD69"/>
    <mergeCell ref="AE69:AF69"/>
    <mergeCell ref="AG69:AO69"/>
    <mergeCell ref="AP69:AQ69"/>
    <mergeCell ref="AR69:AW69"/>
    <mergeCell ref="AX69:AY69"/>
    <mergeCell ref="AZ69:BG69"/>
    <mergeCell ref="BI69:BM97"/>
    <mergeCell ref="C70:N70"/>
    <mergeCell ref="O70:W70"/>
    <mergeCell ref="X70:AD70"/>
    <mergeCell ref="AE70:AF70"/>
    <mergeCell ref="AG70:AO70"/>
    <mergeCell ref="AP70:AQ70"/>
    <mergeCell ref="AR70:AW70"/>
    <mergeCell ref="AX70:AY70"/>
    <mergeCell ref="AZ70:BG70"/>
    <mergeCell ref="C71:N71"/>
    <mergeCell ref="O71:U71"/>
    <mergeCell ref="V71:W71"/>
    <mergeCell ref="X71:AD71"/>
    <mergeCell ref="AE71:AF71"/>
    <mergeCell ref="AG71:AO71"/>
    <mergeCell ref="AP71:AQ71"/>
    <mergeCell ref="AR71:AW71"/>
    <mergeCell ref="AX71:AY71"/>
    <mergeCell ref="AZ71:BG71"/>
    <mergeCell ref="C72:N72"/>
    <mergeCell ref="O72:W72"/>
    <mergeCell ref="X72:AD72"/>
    <mergeCell ref="AE72:AF72"/>
    <mergeCell ref="AG72:AO72"/>
    <mergeCell ref="AP72:AQ72"/>
    <mergeCell ref="AR72:AW72"/>
    <mergeCell ref="AX72:AY72"/>
    <mergeCell ref="AZ72:BG72"/>
    <mergeCell ref="B73:B82"/>
    <mergeCell ref="C73:N73"/>
    <mergeCell ref="O73:W73"/>
    <mergeCell ref="X73:AF73"/>
    <mergeCell ref="AG73:AQ73"/>
    <mergeCell ref="AR73:AY73"/>
    <mergeCell ref="AZ73:BH73"/>
    <mergeCell ref="C74:N74"/>
    <mergeCell ref="AR74:AW74"/>
    <mergeCell ref="AX74:AY74"/>
    <mergeCell ref="AZ74:BG74"/>
    <mergeCell ref="C75:C78"/>
    <mergeCell ref="D75:N75"/>
    <mergeCell ref="O75:AF75"/>
    <mergeCell ref="D76:N76"/>
    <mergeCell ref="O76:AD76"/>
    <mergeCell ref="AE76:AF76"/>
    <mergeCell ref="D77:N77"/>
    <mergeCell ref="O74:U74"/>
    <mergeCell ref="V74:W74"/>
    <mergeCell ref="X74:AD74"/>
    <mergeCell ref="AE74:AF74"/>
    <mergeCell ref="AG74:AO74"/>
    <mergeCell ref="AP74:AQ74"/>
    <mergeCell ref="O77:AD77"/>
    <mergeCell ref="AE77:AF77"/>
    <mergeCell ref="D78:N78"/>
    <mergeCell ref="O78:AD78"/>
    <mergeCell ref="AE78:AF78"/>
    <mergeCell ref="C79:C82"/>
    <mergeCell ref="D79:N79"/>
    <mergeCell ref="O79:W79"/>
    <mergeCell ref="X79:AF79"/>
    <mergeCell ref="D82:N82"/>
    <mergeCell ref="O82:U82"/>
    <mergeCell ref="V82:W82"/>
    <mergeCell ref="X82:AD82"/>
    <mergeCell ref="AE82:AF82"/>
    <mergeCell ref="D81:N81"/>
    <mergeCell ref="O81:U81"/>
    <mergeCell ref="V81:W81"/>
    <mergeCell ref="X81:AD81"/>
    <mergeCell ref="AE81:AF81"/>
    <mergeCell ref="AG79:AQ79"/>
    <mergeCell ref="AR79:AY79"/>
    <mergeCell ref="AZ79:BH79"/>
    <mergeCell ref="D80:N80"/>
    <mergeCell ref="O80:U80"/>
    <mergeCell ref="V80:W80"/>
    <mergeCell ref="X80:AD80"/>
    <mergeCell ref="AE80:AF80"/>
    <mergeCell ref="AG80:AO80"/>
    <mergeCell ref="AP80:AQ80"/>
    <mergeCell ref="AR80:AW80"/>
    <mergeCell ref="AX80:AY80"/>
    <mergeCell ref="AZ80:BF80"/>
    <mergeCell ref="BG80:BH80"/>
    <mergeCell ref="AG81:AO81"/>
    <mergeCell ref="AG82:AO82"/>
    <mergeCell ref="AP82:AQ82"/>
    <mergeCell ref="AR82:AW82"/>
    <mergeCell ref="AX82:AY82"/>
    <mergeCell ref="AZ82:BF82"/>
    <mergeCell ref="BG82:BH82"/>
    <mergeCell ref="AP81:AQ81"/>
    <mergeCell ref="AR81:AW81"/>
    <mergeCell ref="AX81:AY81"/>
    <mergeCell ref="AZ81:BF81"/>
    <mergeCell ref="BG81:BH81"/>
    <mergeCell ref="B83:B94"/>
    <mergeCell ref="C83:I83"/>
    <mergeCell ref="J83:U83"/>
    <mergeCell ref="V83:AG83"/>
    <mergeCell ref="C84:I85"/>
    <mergeCell ref="J84:S85"/>
    <mergeCell ref="T84:U85"/>
    <mergeCell ref="V84:AE85"/>
    <mergeCell ref="AF84:AG85"/>
    <mergeCell ref="C86:I87"/>
    <mergeCell ref="J86:S87"/>
    <mergeCell ref="T86:U87"/>
    <mergeCell ref="V86:AE87"/>
    <mergeCell ref="AF86:AG87"/>
    <mergeCell ref="C88:I88"/>
    <mergeCell ref="J88:S88"/>
    <mergeCell ref="T88:U88"/>
    <mergeCell ref="V88:AE88"/>
    <mergeCell ref="AF88:AG88"/>
    <mergeCell ref="C89:I90"/>
    <mergeCell ref="J89:U90"/>
    <mergeCell ref="V89:AG90"/>
    <mergeCell ref="C92:I92"/>
    <mergeCell ref="J92:O92"/>
    <mergeCell ref="AH90:AS90"/>
    <mergeCell ref="C91:I91"/>
    <mergeCell ref="J91:O91"/>
    <mergeCell ref="Q91:R91"/>
    <mergeCell ref="T91:U91"/>
    <mergeCell ref="V91:AA91"/>
    <mergeCell ref="AC91:AD91"/>
    <mergeCell ref="AF91:AG91"/>
    <mergeCell ref="AH91:AL91"/>
    <mergeCell ref="AN91:AP91"/>
    <mergeCell ref="AR91:AS91"/>
    <mergeCell ref="Q92:R92"/>
    <mergeCell ref="T92:U92"/>
    <mergeCell ref="V92:AA92"/>
    <mergeCell ref="AC92:AD92"/>
    <mergeCell ref="AF92:AG92"/>
    <mergeCell ref="AH92:AL92"/>
    <mergeCell ref="AN92:AP92"/>
    <mergeCell ref="AR92:AS92"/>
    <mergeCell ref="C93:I93"/>
    <mergeCell ref="J93:O93"/>
    <mergeCell ref="Q93:R93"/>
    <mergeCell ref="T93:U93"/>
    <mergeCell ref="V93:AA93"/>
    <mergeCell ref="AC93:AD93"/>
    <mergeCell ref="D154:BL154"/>
    <mergeCell ref="A2:AO2"/>
    <mergeCell ref="C96:I96"/>
    <mergeCell ref="J96:U96"/>
    <mergeCell ref="V96:W96"/>
    <mergeCell ref="C97:I97"/>
    <mergeCell ref="J97:U97"/>
    <mergeCell ref="V97:W97"/>
    <mergeCell ref="AF94:AG94"/>
    <mergeCell ref="AH94:AL94"/>
    <mergeCell ref="AN94:AP94"/>
    <mergeCell ref="AR94:AS94"/>
    <mergeCell ref="B95:I95"/>
    <mergeCell ref="J95:W95"/>
    <mergeCell ref="AF93:AG93"/>
    <mergeCell ref="AH93:AL93"/>
    <mergeCell ref="AN93:AP93"/>
    <mergeCell ref="AR93:AS93"/>
    <mergeCell ref="C94:I94"/>
    <mergeCell ref="J94:O94"/>
    <mergeCell ref="Q94:R94"/>
    <mergeCell ref="T94:U94"/>
    <mergeCell ref="V94:AA94"/>
    <mergeCell ref="AC94:AD94"/>
  </mergeCells>
  <phoneticPr fontId="4"/>
  <printOptions horizontalCentered="1"/>
  <pageMargins left="0.39370078740157483" right="0.39370078740157483" top="0.78740157480314965" bottom="0.39370078740157483" header="0.31496062992125984" footer="0.31496062992125984"/>
  <pageSetup paperSize="9" scale="96" fitToHeight="123" orientation="landscape" cellComments="asDisplayed" r:id="rId1"/>
  <rowBreaks count="3" manualBreakCount="3">
    <brk id="27" max="65" man="1"/>
    <brk id="54" max="65" man="1"/>
    <brk id="88" max="6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38652-6448-49E8-9099-7B71E7DAE22D}">
  <dimension ref="A1:BP184"/>
  <sheetViews>
    <sheetView showGridLines="0" view="pageBreakPreview" zoomScaleNormal="90" zoomScaleSheetLayoutView="100" workbookViewId="0"/>
  </sheetViews>
  <sheetFormatPr defaultColWidth="8.25" defaultRowHeight="13.5"/>
  <cols>
    <col min="1" max="12" width="2.25" style="448" customWidth="1"/>
    <col min="13" max="38" width="1.5" style="448" customWidth="1"/>
    <col min="39" max="39" width="2.5" style="448" customWidth="1"/>
    <col min="40" max="41" width="1.375" style="448" customWidth="1"/>
    <col min="42" max="42" width="2.125" style="448" customWidth="1"/>
    <col min="43" max="51" width="1.5" style="448" customWidth="1"/>
    <col min="52" max="52" width="4.5" style="448" customWidth="1"/>
    <col min="53" max="53" width="1.5" style="448" customWidth="1"/>
    <col min="54" max="54" width="1.875" style="448" customWidth="1"/>
    <col min="55" max="56" width="2.125" style="448" customWidth="1"/>
    <col min="57" max="59" width="1.5" style="448" customWidth="1"/>
    <col min="60" max="60" width="2.75" style="448" customWidth="1"/>
    <col min="61" max="61" width="2.625" style="448" bestFit="1" customWidth="1"/>
    <col min="62" max="63" width="2.125" style="448" customWidth="1"/>
    <col min="64" max="64" width="1.5" style="448" customWidth="1"/>
    <col min="65" max="65" width="5.625" style="448" customWidth="1"/>
    <col min="66" max="66" width="1.5" style="448" customWidth="1"/>
    <col min="67" max="67" width="6.5" style="448" customWidth="1"/>
    <col min="68" max="68" width="2.25" style="448" customWidth="1"/>
    <col min="69" max="69" width="2.875" style="448" customWidth="1"/>
    <col min="70" max="16384" width="8.25" style="448"/>
  </cols>
  <sheetData>
    <row r="1" spans="1:68" s="41" customFormat="1" ht="15" customHeight="1">
      <c r="A1" s="460" t="s">
        <v>51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s="41" customFormat="1" ht="15" customHeight="1">
      <c r="A2" s="721" t="s">
        <v>656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row>
    <row r="3" spans="1:68" s="41" customFormat="1" ht="15" customHeight="1">
      <c r="A3" s="460"/>
      <c r="B3" s="461"/>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row>
    <row r="4" spans="1:68" ht="15" customHeight="1">
      <c r="A4" s="1087" t="s">
        <v>52</v>
      </c>
      <c r="B4" s="1088"/>
      <c r="C4" s="1088"/>
      <c r="D4" s="1088"/>
      <c r="E4" s="1088"/>
      <c r="F4" s="1088"/>
      <c r="G4" s="1088"/>
      <c r="H4" s="1088"/>
      <c r="I4" s="1088"/>
      <c r="J4" s="1089"/>
      <c r="K4" s="1090" t="s">
        <v>53</v>
      </c>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c r="BG4" s="1091"/>
      <c r="BH4" s="1092"/>
      <c r="BI4" s="1272" t="s">
        <v>553</v>
      </c>
      <c r="BJ4" s="1272"/>
      <c r="BK4" s="1272"/>
      <c r="BL4" s="1272"/>
      <c r="BM4" s="1272"/>
      <c r="BN4" s="1272"/>
      <c r="BO4" s="1272"/>
      <c r="BP4" s="44"/>
    </row>
    <row r="5" spans="1:68" ht="24" customHeight="1">
      <c r="A5" s="1095" t="s">
        <v>55</v>
      </c>
      <c r="B5" s="1095"/>
      <c r="C5" s="1095"/>
      <c r="D5" s="1095"/>
      <c r="E5" s="1095"/>
      <c r="F5" s="1095"/>
      <c r="G5" s="1095"/>
      <c r="H5" s="1095"/>
      <c r="I5" s="1095"/>
      <c r="J5" s="1095"/>
      <c r="K5" s="1096"/>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c r="AV5" s="1097"/>
      <c r="AW5" s="1097"/>
      <c r="AX5" s="1097"/>
      <c r="AY5" s="1097"/>
      <c r="AZ5" s="1097"/>
      <c r="BA5" s="1097"/>
      <c r="BB5" s="1097"/>
      <c r="BC5" s="1097"/>
      <c r="BD5" s="1097"/>
      <c r="BE5" s="1097"/>
      <c r="BF5" s="1097"/>
      <c r="BG5" s="1097"/>
      <c r="BH5" s="1098"/>
      <c r="BI5" s="1273"/>
      <c r="BJ5" s="1273"/>
      <c r="BK5" s="1273"/>
      <c r="BL5" s="1273"/>
      <c r="BM5" s="1273"/>
      <c r="BN5" s="1273"/>
      <c r="BO5" s="1273"/>
      <c r="BP5" s="44"/>
    </row>
    <row r="6" spans="1:68" ht="15" customHeight="1">
      <c r="A6" s="1099" t="s">
        <v>56</v>
      </c>
      <c r="B6" s="1099"/>
      <c r="C6" s="1099"/>
      <c r="D6" s="1099"/>
      <c r="E6" s="1099"/>
      <c r="F6" s="1099"/>
      <c r="G6" s="1099"/>
      <c r="H6" s="1099"/>
      <c r="I6" s="1099"/>
      <c r="J6" s="1099"/>
      <c r="K6" s="1100"/>
      <c r="L6" s="1100"/>
      <c r="M6" s="1100"/>
      <c r="N6" s="1100"/>
      <c r="O6" s="1100"/>
      <c r="P6" s="1100"/>
      <c r="Q6" s="1100"/>
      <c r="R6" s="1100"/>
      <c r="S6" s="1100"/>
      <c r="T6" s="1100"/>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c r="AT6" s="1100"/>
      <c r="AU6" s="1100"/>
      <c r="AV6" s="1100"/>
      <c r="AW6" s="1100"/>
      <c r="AX6" s="1100"/>
      <c r="AY6" s="1100"/>
      <c r="AZ6" s="1100"/>
      <c r="BA6" s="1100"/>
      <c r="BB6" s="1100"/>
      <c r="BC6" s="1100"/>
      <c r="BD6" s="1100"/>
      <c r="BE6" s="1100"/>
      <c r="BF6" s="1100"/>
      <c r="BG6" s="1100"/>
      <c r="BH6" s="1100"/>
      <c r="BI6" s="1274"/>
      <c r="BJ6" s="1274"/>
      <c r="BK6" s="1274"/>
      <c r="BL6" s="1274"/>
      <c r="BM6" s="1274"/>
      <c r="BN6" s="1274"/>
      <c r="BO6" s="1274"/>
      <c r="BP6" s="44"/>
    </row>
    <row r="7" spans="1:68" ht="30" customHeight="1">
      <c r="A7" s="815" t="s">
        <v>57</v>
      </c>
      <c r="B7" s="787" t="s">
        <v>58</v>
      </c>
      <c r="C7" s="755" t="s">
        <v>59</v>
      </c>
      <c r="D7" s="756"/>
      <c r="E7" s="756"/>
      <c r="F7" s="756"/>
      <c r="G7" s="756"/>
      <c r="H7" s="756"/>
      <c r="I7" s="756"/>
      <c r="J7" s="756"/>
      <c r="K7" s="739"/>
      <c r="L7" s="740"/>
      <c r="M7" s="755" t="s">
        <v>60</v>
      </c>
      <c r="N7" s="1041"/>
      <c r="O7" s="1041"/>
      <c r="P7" s="1041"/>
      <c r="Q7" s="1041"/>
      <c r="R7" s="1041"/>
      <c r="S7" s="1041"/>
      <c r="T7" s="1041"/>
      <c r="U7" s="1041"/>
      <c r="V7" s="1042"/>
      <c r="W7" s="755" t="s">
        <v>61</v>
      </c>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2"/>
      <c r="BI7" s="1272" t="s">
        <v>553</v>
      </c>
      <c r="BJ7" s="1272"/>
      <c r="BK7" s="1272"/>
      <c r="BL7" s="1272"/>
      <c r="BM7" s="1272"/>
      <c r="BN7" s="1272"/>
      <c r="BO7" s="1272"/>
      <c r="BP7" s="44"/>
    </row>
    <row r="8" spans="1:68" ht="18.75" customHeight="1">
      <c r="A8" s="1101"/>
      <c r="B8" s="788"/>
      <c r="C8" s="1075"/>
      <c r="D8" s="1076"/>
      <c r="E8" s="1076"/>
      <c r="F8" s="1076"/>
      <c r="G8" s="1076"/>
      <c r="H8" s="1076"/>
      <c r="I8" s="1076"/>
      <c r="J8" s="1076"/>
      <c r="K8" s="469"/>
      <c r="L8" s="470"/>
      <c r="M8" s="1079"/>
      <c r="N8" s="1080"/>
      <c r="O8" s="1080"/>
      <c r="P8" s="1080"/>
      <c r="Q8" s="1080"/>
      <c r="R8" s="1080"/>
      <c r="S8" s="473"/>
      <c r="T8" s="473"/>
      <c r="U8" s="473"/>
      <c r="V8" s="470"/>
      <c r="W8" s="474"/>
      <c r="X8" s="473"/>
      <c r="Y8" s="473"/>
      <c r="Z8" s="473"/>
      <c r="AA8" s="473"/>
      <c r="AB8" s="472"/>
      <c r="AC8" s="472"/>
      <c r="AD8" s="472"/>
      <c r="AE8" s="472"/>
      <c r="AF8" s="472"/>
      <c r="AG8" s="472"/>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6"/>
      <c r="BI8" s="1273"/>
      <c r="BJ8" s="1273"/>
      <c r="BK8" s="1273"/>
      <c r="BL8" s="1273"/>
      <c r="BM8" s="1273"/>
      <c r="BN8" s="1273"/>
      <c r="BO8" s="1273"/>
      <c r="BP8" s="44"/>
    </row>
    <row r="9" spans="1:68" ht="15.75" customHeight="1">
      <c r="A9" s="1101"/>
      <c r="B9" s="788"/>
      <c r="C9" s="477"/>
      <c r="D9" s="478"/>
      <c r="E9" s="478"/>
      <c r="F9" s="478"/>
      <c r="G9" s="478"/>
      <c r="H9" s="478"/>
      <c r="I9" s="478"/>
      <c r="J9" s="478"/>
      <c r="K9" s="478"/>
      <c r="L9" s="479"/>
      <c r="M9" s="1081"/>
      <c r="N9" s="1082"/>
      <c r="O9" s="1082"/>
      <c r="P9" s="1082"/>
      <c r="Q9" s="1082"/>
      <c r="R9" s="1082"/>
      <c r="S9" s="372"/>
      <c r="T9" s="372"/>
      <c r="U9" s="372"/>
      <c r="V9" s="479"/>
      <c r="W9" s="482"/>
      <c r="X9" s="372"/>
      <c r="Y9" s="372"/>
      <c r="Z9" s="372"/>
      <c r="AA9" s="372"/>
      <c r="AB9" s="481"/>
      <c r="AC9" s="481"/>
      <c r="AD9" s="481"/>
      <c r="AE9" s="481"/>
      <c r="AF9" s="481"/>
      <c r="AG9" s="481"/>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4"/>
      <c r="BI9" s="1273"/>
      <c r="BJ9" s="1273"/>
      <c r="BK9" s="1273"/>
      <c r="BL9" s="1273"/>
      <c r="BM9" s="1273"/>
      <c r="BN9" s="1273"/>
      <c r="BO9" s="1273"/>
      <c r="BP9" s="44"/>
    </row>
    <row r="10" spans="1:68" ht="15" customHeight="1">
      <c r="A10" s="1101"/>
      <c r="B10" s="788"/>
      <c r="C10" s="1077" t="s">
        <v>62</v>
      </c>
      <c r="D10" s="1078"/>
      <c r="E10" s="1078"/>
      <c r="F10" s="1078"/>
      <c r="G10" s="1078"/>
      <c r="H10" s="1078"/>
      <c r="I10" s="1078"/>
      <c r="J10" s="1078"/>
      <c r="K10" s="485"/>
      <c r="L10" s="486"/>
      <c r="M10" s="1083"/>
      <c r="N10" s="1084"/>
      <c r="O10" s="1084"/>
      <c r="P10" s="1084"/>
      <c r="Q10" s="1084"/>
      <c r="R10" s="1084"/>
      <c r="S10" s="485"/>
      <c r="T10" s="485"/>
      <c r="U10" s="485"/>
      <c r="V10" s="486"/>
      <c r="W10" s="489"/>
      <c r="X10" s="485"/>
      <c r="Y10" s="485"/>
      <c r="Z10" s="485"/>
      <c r="AA10" s="485"/>
      <c r="AB10" s="488"/>
      <c r="AC10" s="488"/>
      <c r="AD10" s="488"/>
      <c r="AE10" s="488"/>
      <c r="AF10" s="488"/>
      <c r="AG10" s="488"/>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1"/>
      <c r="BI10" s="1273"/>
      <c r="BJ10" s="1273"/>
      <c r="BK10" s="1273"/>
      <c r="BL10" s="1273"/>
      <c r="BM10" s="1273"/>
      <c r="BN10" s="1273"/>
      <c r="BO10" s="1273"/>
      <c r="BP10" s="44"/>
    </row>
    <row r="11" spans="1:68" ht="15" customHeight="1">
      <c r="A11" s="1101"/>
      <c r="B11" s="788"/>
      <c r="C11" s="1077" t="s">
        <v>63</v>
      </c>
      <c r="D11" s="1078"/>
      <c r="E11" s="1078"/>
      <c r="F11" s="1078"/>
      <c r="G11" s="1078"/>
      <c r="H11" s="1078"/>
      <c r="I11" s="1078"/>
      <c r="J11" s="1078"/>
      <c r="K11" s="485"/>
      <c r="L11" s="486"/>
      <c r="M11" s="1083"/>
      <c r="N11" s="1084"/>
      <c r="O11" s="1084"/>
      <c r="P11" s="1084"/>
      <c r="Q11" s="1084"/>
      <c r="R11" s="1084"/>
      <c r="S11" s="485"/>
      <c r="T11" s="485"/>
      <c r="U11" s="485"/>
      <c r="V11" s="486"/>
      <c r="W11" s="489"/>
      <c r="X11" s="485"/>
      <c r="Y11" s="485"/>
      <c r="Z11" s="485"/>
      <c r="AA11" s="485"/>
      <c r="AB11" s="488"/>
      <c r="AC11" s="488"/>
      <c r="AD11" s="488"/>
      <c r="AE11" s="488"/>
      <c r="AF11" s="488"/>
      <c r="AG11" s="488"/>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1"/>
      <c r="BI11" s="1273"/>
      <c r="BJ11" s="1273"/>
      <c r="BK11" s="1273"/>
      <c r="BL11" s="1273"/>
      <c r="BM11" s="1273"/>
      <c r="BN11" s="1273"/>
      <c r="BO11" s="1273"/>
      <c r="BP11" s="44"/>
    </row>
    <row r="12" spans="1:68" ht="15" customHeight="1">
      <c r="A12" s="1101"/>
      <c r="B12" s="788"/>
      <c r="C12" s="1077" t="s">
        <v>64</v>
      </c>
      <c r="D12" s="1078"/>
      <c r="E12" s="1078"/>
      <c r="F12" s="1078"/>
      <c r="G12" s="1078"/>
      <c r="H12" s="1078"/>
      <c r="I12" s="1078"/>
      <c r="J12" s="1078"/>
      <c r="K12" s="485"/>
      <c r="L12" s="486"/>
      <c r="M12" s="1083"/>
      <c r="N12" s="1084"/>
      <c r="O12" s="1084"/>
      <c r="P12" s="1084"/>
      <c r="Q12" s="1084"/>
      <c r="R12" s="1084"/>
      <c r="S12" s="485"/>
      <c r="T12" s="485"/>
      <c r="U12" s="485"/>
      <c r="V12" s="486"/>
      <c r="W12" s="489"/>
      <c r="X12" s="485"/>
      <c r="Y12" s="485"/>
      <c r="Z12" s="485"/>
      <c r="AA12" s="485"/>
      <c r="AB12" s="488"/>
      <c r="AC12" s="488"/>
      <c r="AD12" s="488"/>
      <c r="AE12" s="488"/>
      <c r="AF12" s="488"/>
      <c r="AG12" s="488"/>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1"/>
      <c r="BI12" s="1273"/>
      <c r="BJ12" s="1273"/>
      <c r="BK12" s="1273"/>
      <c r="BL12" s="1273"/>
      <c r="BM12" s="1273"/>
      <c r="BN12" s="1273"/>
      <c r="BO12" s="1273"/>
      <c r="BP12" s="44"/>
    </row>
    <row r="13" spans="1:68" ht="15" customHeight="1">
      <c r="A13" s="1101"/>
      <c r="B13" s="788"/>
      <c r="C13" s="477"/>
      <c r="D13" s="478"/>
      <c r="E13" s="478"/>
      <c r="F13" s="478"/>
      <c r="G13" s="478"/>
      <c r="H13" s="478"/>
      <c r="I13" s="478"/>
      <c r="J13" s="478"/>
      <c r="K13" s="485"/>
      <c r="L13" s="486"/>
      <c r="M13" s="487"/>
      <c r="N13" s="488"/>
      <c r="O13" s="488"/>
      <c r="P13" s="488"/>
      <c r="Q13" s="488"/>
      <c r="R13" s="488"/>
      <c r="S13" s="485"/>
      <c r="T13" s="485"/>
      <c r="U13" s="485"/>
      <c r="V13" s="486"/>
      <c r="W13" s="489"/>
      <c r="X13" s="485"/>
      <c r="Y13" s="485"/>
      <c r="Z13" s="485"/>
      <c r="AA13" s="485"/>
      <c r="AB13" s="488"/>
      <c r="AC13" s="488"/>
      <c r="AD13" s="488"/>
      <c r="AE13" s="488"/>
      <c r="AF13" s="488"/>
      <c r="AG13" s="488"/>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1"/>
      <c r="BI13" s="1273"/>
      <c r="BJ13" s="1273"/>
      <c r="BK13" s="1273"/>
      <c r="BL13" s="1273"/>
      <c r="BM13" s="1273"/>
      <c r="BN13" s="1273"/>
      <c r="BO13" s="1273"/>
      <c r="BP13" s="44"/>
    </row>
    <row r="14" spans="1:68" ht="15" customHeight="1">
      <c r="A14" s="1101"/>
      <c r="B14" s="788"/>
      <c r="C14" s="1077" t="s">
        <v>62</v>
      </c>
      <c r="D14" s="1078"/>
      <c r="E14" s="1078"/>
      <c r="F14" s="1078"/>
      <c r="G14" s="1078"/>
      <c r="H14" s="1078"/>
      <c r="I14" s="1078"/>
      <c r="J14" s="1078"/>
      <c r="K14" s="485"/>
      <c r="L14" s="486"/>
      <c r="M14" s="1083"/>
      <c r="N14" s="1084"/>
      <c r="O14" s="1084"/>
      <c r="P14" s="1084"/>
      <c r="Q14" s="1084"/>
      <c r="R14" s="1084"/>
      <c r="S14" s="485"/>
      <c r="T14" s="485"/>
      <c r="U14" s="485"/>
      <c r="V14" s="486"/>
      <c r="W14" s="489"/>
      <c r="X14" s="485"/>
      <c r="Y14" s="485"/>
      <c r="Z14" s="485"/>
      <c r="AA14" s="485"/>
      <c r="AB14" s="488"/>
      <c r="AC14" s="488"/>
      <c r="AD14" s="488"/>
      <c r="AE14" s="488"/>
      <c r="AF14" s="488"/>
      <c r="AG14" s="488"/>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1"/>
      <c r="BI14" s="1273"/>
      <c r="BJ14" s="1273"/>
      <c r="BK14" s="1273"/>
      <c r="BL14" s="1273"/>
      <c r="BM14" s="1273"/>
      <c r="BN14" s="1273"/>
      <c r="BO14" s="1273"/>
      <c r="BP14" s="44"/>
    </row>
    <row r="15" spans="1:68" ht="15" customHeight="1">
      <c r="A15" s="1101"/>
      <c r="B15" s="788"/>
      <c r="C15" s="1077" t="s">
        <v>63</v>
      </c>
      <c r="D15" s="1078"/>
      <c r="E15" s="1078"/>
      <c r="F15" s="1078"/>
      <c r="G15" s="1078"/>
      <c r="H15" s="1078"/>
      <c r="I15" s="1078"/>
      <c r="J15" s="1078"/>
      <c r="K15" s="485"/>
      <c r="L15" s="486"/>
      <c r="M15" s="1083"/>
      <c r="N15" s="1084"/>
      <c r="O15" s="1084"/>
      <c r="P15" s="1084"/>
      <c r="Q15" s="1084"/>
      <c r="R15" s="1084"/>
      <c r="S15" s="485"/>
      <c r="T15" s="485"/>
      <c r="U15" s="485"/>
      <c r="V15" s="486"/>
      <c r="W15" s="489"/>
      <c r="X15" s="485"/>
      <c r="Y15" s="485"/>
      <c r="Z15" s="485"/>
      <c r="AA15" s="485"/>
      <c r="AB15" s="488"/>
      <c r="AC15" s="488"/>
      <c r="AD15" s="488"/>
      <c r="AE15" s="488"/>
      <c r="AF15" s="488"/>
      <c r="AG15" s="488"/>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1"/>
      <c r="BI15" s="1273"/>
      <c r="BJ15" s="1273"/>
      <c r="BK15" s="1273"/>
      <c r="BL15" s="1273"/>
      <c r="BM15" s="1273"/>
      <c r="BN15" s="1273"/>
      <c r="BO15" s="1273"/>
      <c r="BP15" s="44"/>
    </row>
    <row r="16" spans="1:68" ht="15" customHeight="1">
      <c r="A16" s="1101"/>
      <c r="B16" s="788"/>
      <c r="C16" s="1077" t="s">
        <v>554</v>
      </c>
      <c r="D16" s="1078"/>
      <c r="E16" s="1078"/>
      <c r="F16" s="1078"/>
      <c r="G16" s="1078"/>
      <c r="H16" s="1078"/>
      <c r="I16" s="1078"/>
      <c r="J16" s="1078"/>
      <c r="K16" s="485"/>
      <c r="L16" s="486"/>
      <c r="M16" s="1083"/>
      <c r="N16" s="1084"/>
      <c r="O16" s="1084"/>
      <c r="P16" s="1084"/>
      <c r="Q16" s="1084"/>
      <c r="R16" s="1084"/>
      <c r="S16" s="485"/>
      <c r="T16" s="485"/>
      <c r="U16" s="485"/>
      <c r="V16" s="486"/>
      <c r="W16" s="489"/>
      <c r="X16" s="485"/>
      <c r="Y16" s="485"/>
      <c r="Z16" s="485"/>
      <c r="AA16" s="485"/>
      <c r="AB16" s="488"/>
      <c r="AC16" s="488"/>
      <c r="AD16" s="488"/>
      <c r="AE16" s="488"/>
      <c r="AF16" s="488"/>
      <c r="AG16" s="488"/>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1273"/>
      <c r="BJ16" s="1273"/>
      <c r="BK16" s="1273"/>
      <c r="BL16" s="1273"/>
      <c r="BM16" s="1273"/>
      <c r="BN16" s="1273"/>
      <c r="BO16" s="1273"/>
      <c r="BP16" s="44"/>
    </row>
    <row r="17" spans="1:68" ht="15" customHeight="1">
      <c r="A17" s="1101"/>
      <c r="B17" s="788"/>
      <c r="C17" s="477"/>
      <c r="D17" s="478"/>
      <c r="E17" s="478"/>
      <c r="F17" s="478"/>
      <c r="G17" s="478"/>
      <c r="H17" s="478"/>
      <c r="I17" s="478"/>
      <c r="J17" s="478"/>
      <c r="K17" s="485"/>
      <c r="L17" s="486"/>
      <c r="M17" s="487"/>
      <c r="N17" s="488"/>
      <c r="O17" s="488"/>
      <c r="P17" s="488"/>
      <c r="Q17" s="488"/>
      <c r="R17" s="488"/>
      <c r="S17" s="485"/>
      <c r="T17" s="485"/>
      <c r="U17" s="485"/>
      <c r="V17" s="486"/>
      <c r="W17" s="489"/>
      <c r="X17" s="485"/>
      <c r="Y17" s="485"/>
      <c r="Z17" s="485"/>
      <c r="AA17" s="485"/>
      <c r="AB17" s="488"/>
      <c r="AC17" s="488"/>
      <c r="AD17" s="488"/>
      <c r="AE17" s="488"/>
      <c r="AF17" s="488"/>
      <c r="AG17" s="488"/>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1"/>
      <c r="BI17" s="1273"/>
      <c r="BJ17" s="1273"/>
      <c r="BK17" s="1273"/>
      <c r="BL17" s="1273"/>
      <c r="BM17" s="1273"/>
      <c r="BN17" s="1273"/>
      <c r="BO17" s="1273"/>
      <c r="BP17" s="44"/>
    </row>
    <row r="18" spans="1:68" ht="15" customHeight="1">
      <c r="A18" s="1101"/>
      <c r="B18" s="788"/>
      <c r="C18" s="1077" t="s">
        <v>555</v>
      </c>
      <c r="D18" s="1078"/>
      <c r="E18" s="1078"/>
      <c r="F18" s="1078"/>
      <c r="G18" s="1078"/>
      <c r="H18" s="1078"/>
      <c r="I18" s="1078"/>
      <c r="J18" s="1078"/>
      <c r="K18" s="485"/>
      <c r="L18" s="486"/>
      <c r="M18" s="1083"/>
      <c r="N18" s="1084"/>
      <c r="O18" s="1084"/>
      <c r="P18" s="1084"/>
      <c r="Q18" s="1084"/>
      <c r="R18" s="1084"/>
      <c r="S18" s="485"/>
      <c r="T18" s="485"/>
      <c r="U18" s="485"/>
      <c r="V18" s="486"/>
      <c r="W18" s="489"/>
      <c r="X18" s="485"/>
      <c r="Y18" s="485"/>
      <c r="Z18" s="485"/>
      <c r="AA18" s="485"/>
      <c r="AB18" s="488"/>
      <c r="AC18" s="488"/>
      <c r="AD18" s="488"/>
      <c r="AE18" s="488"/>
      <c r="AF18" s="488"/>
      <c r="AG18" s="488"/>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1"/>
      <c r="BI18" s="1273"/>
      <c r="BJ18" s="1273"/>
      <c r="BK18" s="1273"/>
      <c r="BL18" s="1273"/>
      <c r="BM18" s="1273"/>
      <c r="BN18" s="1273"/>
      <c r="BO18" s="1273"/>
      <c r="BP18" s="44"/>
    </row>
    <row r="19" spans="1:68" ht="15" customHeight="1">
      <c r="A19" s="1101"/>
      <c r="B19" s="788"/>
      <c r="C19" s="1077" t="s">
        <v>556</v>
      </c>
      <c r="D19" s="1078"/>
      <c r="E19" s="1078"/>
      <c r="F19" s="1078"/>
      <c r="G19" s="1078"/>
      <c r="H19" s="1078"/>
      <c r="I19" s="1078"/>
      <c r="J19" s="1078"/>
      <c r="K19" s="485"/>
      <c r="L19" s="486"/>
      <c r="M19" s="1083"/>
      <c r="N19" s="1084"/>
      <c r="O19" s="1084"/>
      <c r="P19" s="1084"/>
      <c r="Q19" s="1084"/>
      <c r="R19" s="1084"/>
      <c r="S19" s="485"/>
      <c r="T19" s="485"/>
      <c r="U19" s="485"/>
      <c r="V19" s="486"/>
      <c r="W19" s="489"/>
      <c r="X19" s="485"/>
      <c r="Y19" s="485"/>
      <c r="Z19" s="485"/>
      <c r="AA19" s="485"/>
      <c r="AB19" s="488"/>
      <c r="AC19" s="488"/>
      <c r="AD19" s="488"/>
      <c r="AE19" s="488"/>
      <c r="AF19" s="488"/>
      <c r="AG19" s="488"/>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1"/>
      <c r="BI19" s="1273"/>
      <c r="BJ19" s="1273"/>
      <c r="BK19" s="1273"/>
      <c r="BL19" s="1273"/>
      <c r="BM19" s="1273"/>
      <c r="BN19" s="1273"/>
      <c r="BO19" s="1273"/>
      <c r="BP19" s="44"/>
    </row>
    <row r="20" spans="1:68" ht="15" customHeight="1">
      <c r="A20" s="1101"/>
      <c r="B20" s="788"/>
      <c r="C20" s="1077" t="s">
        <v>64</v>
      </c>
      <c r="D20" s="1078"/>
      <c r="E20" s="1078"/>
      <c r="F20" s="1078"/>
      <c r="G20" s="1078"/>
      <c r="H20" s="1078"/>
      <c r="I20" s="1078"/>
      <c r="J20" s="1078"/>
      <c r="K20" s="485"/>
      <c r="L20" s="486"/>
      <c r="M20" s="1083"/>
      <c r="N20" s="1084"/>
      <c r="O20" s="1084"/>
      <c r="P20" s="1084"/>
      <c r="Q20" s="1084"/>
      <c r="R20" s="1084"/>
      <c r="S20" s="485"/>
      <c r="T20" s="485"/>
      <c r="U20" s="485"/>
      <c r="V20" s="486"/>
      <c r="W20" s="489"/>
      <c r="X20" s="485"/>
      <c r="Y20" s="485"/>
      <c r="Z20" s="485"/>
      <c r="AA20" s="485"/>
      <c r="AB20" s="488"/>
      <c r="AC20" s="488"/>
      <c r="AD20" s="488"/>
      <c r="AE20" s="488"/>
      <c r="AF20" s="488"/>
      <c r="AG20" s="488"/>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1"/>
      <c r="BI20" s="1273"/>
      <c r="BJ20" s="1273"/>
      <c r="BK20" s="1273"/>
      <c r="BL20" s="1273"/>
      <c r="BM20" s="1273"/>
      <c r="BN20" s="1273"/>
      <c r="BO20" s="1273"/>
      <c r="BP20" s="44"/>
    </row>
    <row r="21" spans="1:68" ht="15" customHeight="1">
      <c r="A21" s="1101"/>
      <c r="B21" s="789"/>
      <c r="C21" s="1073"/>
      <c r="D21" s="1074"/>
      <c r="E21" s="1074"/>
      <c r="F21" s="1074"/>
      <c r="G21" s="1074"/>
      <c r="H21" s="1074"/>
      <c r="I21" s="1074"/>
      <c r="J21" s="1074"/>
      <c r="K21" s="493"/>
      <c r="L21" s="494"/>
      <c r="M21" s="1085"/>
      <c r="N21" s="1086"/>
      <c r="O21" s="1086"/>
      <c r="P21" s="1086"/>
      <c r="Q21" s="1086"/>
      <c r="R21" s="1086"/>
      <c r="S21" s="493"/>
      <c r="T21" s="493"/>
      <c r="U21" s="493"/>
      <c r="V21" s="494"/>
      <c r="W21" s="492"/>
      <c r="X21" s="493"/>
      <c r="Y21" s="493"/>
      <c r="Z21" s="493"/>
      <c r="AA21" s="493"/>
      <c r="AB21" s="496"/>
      <c r="AC21" s="496"/>
      <c r="AD21" s="496"/>
      <c r="AE21" s="496"/>
      <c r="AF21" s="496"/>
      <c r="AG21" s="496"/>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8"/>
      <c r="BI21" s="1273"/>
      <c r="BJ21" s="1273"/>
      <c r="BK21" s="1273"/>
      <c r="BL21" s="1273"/>
      <c r="BM21" s="1273"/>
      <c r="BN21" s="1273"/>
      <c r="BO21" s="1273"/>
      <c r="BP21" s="44"/>
    </row>
    <row r="22" spans="1:68" ht="30" customHeight="1">
      <c r="A22" s="1101"/>
      <c r="B22" s="787" t="s">
        <v>65</v>
      </c>
      <c r="C22" s="755" t="s">
        <v>66</v>
      </c>
      <c r="D22" s="756"/>
      <c r="E22" s="756"/>
      <c r="F22" s="756"/>
      <c r="G22" s="756"/>
      <c r="H22" s="756"/>
      <c r="I22" s="756"/>
      <c r="J22" s="756"/>
      <c r="K22" s="739"/>
      <c r="L22" s="740"/>
      <c r="M22" s="755" t="s">
        <v>60</v>
      </c>
      <c r="N22" s="1041"/>
      <c r="O22" s="1041"/>
      <c r="P22" s="1041"/>
      <c r="Q22" s="1041"/>
      <c r="R22" s="1041"/>
      <c r="S22" s="1041"/>
      <c r="T22" s="1041"/>
      <c r="U22" s="1041"/>
      <c r="V22" s="1042"/>
      <c r="W22" s="755" t="s">
        <v>61</v>
      </c>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041"/>
      <c r="AS22" s="1041"/>
      <c r="AT22" s="1041"/>
      <c r="AU22" s="1041"/>
      <c r="AV22" s="1041"/>
      <c r="AW22" s="1041"/>
      <c r="AX22" s="1041"/>
      <c r="AY22" s="1041"/>
      <c r="AZ22" s="1041"/>
      <c r="BA22" s="1041"/>
      <c r="BB22" s="1041"/>
      <c r="BC22" s="1041"/>
      <c r="BD22" s="1041"/>
      <c r="BE22" s="1041"/>
      <c r="BF22" s="1041"/>
      <c r="BG22" s="1041"/>
      <c r="BH22" s="1042"/>
      <c r="BI22" s="1272" t="s">
        <v>553</v>
      </c>
      <c r="BJ22" s="1272"/>
      <c r="BK22" s="1272"/>
      <c r="BL22" s="1272"/>
      <c r="BM22" s="1272"/>
      <c r="BN22" s="1272"/>
      <c r="BO22" s="1272"/>
      <c r="BP22" s="44"/>
    </row>
    <row r="23" spans="1:68" ht="15" customHeight="1">
      <c r="A23" s="1101"/>
      <c r="B23" s="873"/>
      <c r="C23" s="1075"/>
      <c r="D23" s="1076"/>
      <c r="E23" s="1076"/>
      <c r="F23" s="1076"/>
      <c r="G23" s="1076"/>
      <c r="H23" s="1076"/>
      <c r="I23" s="1076"/>
      <c r="J23" s="1076"/>
      <c r="K23" s="469"/>
      <c r="L23" s="473"/>
      <c r="M23" s="471"/>
      <c r="N23" s="472"/>
      <c r="O23" s="472"/>
      <c r="P23" s="472"/>
      <c r="Q23" s="472"/>
      <c r="R23" s="472"/>
      <c r="S23" s="473"/>
      <c r="T23" s="473"/>
      <c r="U23" s="473"/>
      <c r="V23" s="470"/>
      <c r="W23" s="474"/>
      <c r="X23" s="473"/>
      <c r="Y23" s="473"/>
      <c r="Z23" s="473"/>
      <c r="AA23" s="473"/>
      <c r="AB23" s="472"/>
      <c r="AC23" s="472"/>
      <c r="AD23" s="472"/>
      <c r="AE23" s="472"/>
      <c r="AF23" s="472"/>
      <c r="AG23" s="472"/>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1"/>
      <c r="BI23" s="1273"/>
      <c r="BJ23" s="1273"/>
      <c r="BK23" s="1273"/>
      <c r="BL23" s="1273"/>
      <c r="BM23" s="1273"/>
      <c r="BN23" s="1273"/>
      <c r="BO23" s="1273"/>
      <c r="BP23" s="44"/>
    </row>
    <row r="24" spans="1:68" ht="15" customHeight="1">
      <c r="A24" s="1101"/>
      <c r="B24" s="873"/>
      <c r="C24" s="477"/>
      <c r="D24" s="478"/>
      <c r="E24" s="478"/>
      <c r="F24" s="478"/>
      <c r="G24" s="478"/>
      <c r="H24" s="478"/>
      <c r="I24" s="478"/>
      <c r="J24" s="478"/>
      <c r="K24" s="478"/>
      <c r="L24" s="372"/>
      <c r="M24" s="480"/>
      <c r="N24" s="481"/>
      <c r="O24" s="481"/>
      <c r="P24" s="481"/>
      <c r="Q24" s="481"/>
      <c r="R24" s="481"/>
      <c r="S24" s="372"/>
      <c r="T24" s="372"/>
      <c r="U24" s="372"/>
      <c r="V24" s="479"/>
      <c r="W24" s="482"/>
      <c r="X24" s="372"/>
      <c r="Y24" s="372"/>
      <c r="Z24" s="372"/>
      <c r="AA24" s="372"/>
      <c r="AB24" s="481"/>
      <c r="AC24" s="481"/>
      <c r="AD24" s="481"/>
      <c r="AE24" s="481"/>
      <c r="AF24" s="481"/>
      <c r="AG24" s="481"/>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3"/>
      <c r="BI24" s="1273"/>
      <c r="BJ24" s="1273"/>
      <c r="BK24" s="1273"/>
      <c r="BL24" s="1273"/>
      <c r="BM24" s="1273"/>
      <c r="BN24" s="1273"/>
      <c r="BO24" s="1273"/>
      <c r="BP24" s="44"/>
    </row>
    <row r="25" spans="1:68" ht="15" customHeight="1">
      <c r="A25" s="1101"/>
      <c r="B25" s="788"/>
      <c r="C25" s="1077" t="s">
        <v>67</v>
      </c>
      <c r="D25" s="1078"/>
      <c r="E25" s="1078"/>
      <c r="F25" s="1078"/>
      <c r="G25" s="1078"/>
      <c r="H25" s="1078"/>
      <c r="I25" s="1078"/>
      <c r="J25" s="1078"/>
      <c r="K25" s="485"/>
      <c r="L25" s="485"/>
      <c r="M25" s="487"/>
      <c r="N25" s="488"/>
      <c r="O25" s="488"/>
      <c r="P25" s="488"/>
      <c r="Q25" s="488"/>
      <c r="R25" s="488"/>
      <c r="S25" s="485"/>
      <c r="T25" s="485"/>
      <c r="U25" s="485"/>
      <c r="V25" s="486"/>
      <c r="W25" s="489"/>
      <c r="X25" s="485"/>
      <c r="Y25" s="485"/>
      <c r="Z25" s="485"/>
      <c r="AA25" s="485"/>
      <c r="AB25" s="488"/>
      <c r="AC25" s="488"/>
      <c r="AD25" s="488"/>
      <c r="AE25" s="488"/>
      <c r="AF25" s="488"/>
      <c r="AG25" s="488"/>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1"/>
      <c r="BI25" s="1273"/>
      <c r="BJ25" s="1273"/>
      <c r="BK25" s="1273"/>
      <c r="BL25" s="1273"/>
      <c r="BM25" s="1273"/>
      <c r="BN25" s="1273"/>
      <c r="BO25" s="1273"/>
      <c r="BP25" s="44"/>
    </row>
    <row r="26" spans="1:68" ht="15" customHeight="1">
      <c r="A26" s="1101"/>
      <c r="B26" s="788"/>
      <c r="C26" s="1077" t="s">
        <v>68</v>
      </c>
      <c r="D26" s="1078"/>
      <c r="E26" s="1078"/>
      <c r="F26" s="1078"/>
      <c r="G26" s="1078"/>
      <c r="H26" s="1078"/>
      <c r="I26" s="1078"/>
      <c r="J26" s="1078"/>
      <c r="K26" s="485"/>
      <c r="L26" s="485"/>
      <c r="M26" s="487"/>
      <c r="N26" s="488"/>
      <c r="O26" s="488"/>
      <c r="P26" s="488"/>
      <c r="Q26" s="488"/>
      <c r="R26" s="488"/>
      <c r="S26" s="485"/>
      <c r="T26" s="485"/>
      <c r="U26" s="485"/>
      <c r="V26" s="486"/>
      <c r="W26" s="489"/>
      <c r="X26" s="485"/>
      <c r="Y26" s="485"/>
      <c r="Z26" s="485"/>
      <c r="AA26" s="485"/>
      <c r="AB26" s="488"/>
      <c r="AC26" s="488"/>
      <c r="AD26" s="488"/>
      <c r="AE26" s="488"/>
      <c r="AF26" s="488"/>
      <c r="AG26" s="488"/>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1"/>
      <c r="BI26" s="1273"/>
      <c r="BJ26" s="1273"/>
      <c r="BK26" s="1273"/>
      <c r="BL26" s="1273"/>
      <c r="BM26" s="1273"/>
      <c r="BN26" s="1273"/>
      <c r="BO26" s="1273"/>
      <c r="BP26" s="44"/>
    </row>
    <row r="27" spans="1:68" ht="15" customHeight="1">
      <c r="A27" s="1101"/>
      <c r="B27" s="789"/>
      <c r="C27" s="1073"/>
      <c r="D27" s="1074"/>
      <c r="E27" s="1074"/>
      <c r="F27" s="1074"/>
      <c r="G27" s="1074"/>
      <c r="H27" s="1074"/>
      <c r="I27" s="1074"/>
      <c r="J27" s="1074"/>
      <c r="K27" s="493"/>
      <c r="L27" s="493"/>
      <c r="M27" s="495"/>
      <c r="N27" s="496"/>
      <c r="O27" s="496"/>
      <c r="P27" s="496"/>
      <c r="Q27" s="496"/>
      <c r="R27" s="496"/>
      <c r="S27" s="493"/>
      <c r="T27" s="493"/>
      <c r="U27" s="493"/>
      <c r="V27" s="494"/>
      <c r="W27" s="492"/>
      <c r="X27" s="493"/>
      <c r="Y27" s="493"/>
      <c r="Z27" s="493"/>
      <c r="AA27" s="493"/>
      <c r="AB27" s="496"/>
      <c r="AC27" s="496"/>
      <c r="AD27" s="496"/>
      <c r="AE27" s="496"/>
      <c r="AF27" s="496"/>
      <c r="AG27" s="496"/>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8"/>
      <c r="BI27" s="1273"/>
      <c r="BJ27" s="1273"/>
      <c r="BK27" s="1273"/>
      <c r="BL27" s="1273"/>
      <c r="BM27" s="1273"/>
      <c r="BN27" s="1273"/>
      <c r="BO27" s="1273"/>
      <c r="BP27" s="44"/>
    </row>
    <row r="28" spans="1:68" ht="30" customHeight="1">
      <c r="A28" s="1101"/>
      <c r="B28" s="787" t="s">
        <v>69</v>
      </c>
      <c r="C28" s="755" t="s">
        <v>66</v>
      </c>
      <c r="D28" s="756"/>
      <c r="E28" s="756"/>
      <c r="F28" s="756"/>
      <c r="G28" s="756"/>
      <c r="H28" s="756"/>
      <c r="I28" s="756"/>
      <c r="J28" s="756"/>
      <c r="K28" s="739"/>
      <c r="L28" s="740"/>
      <c r="M28" s="755" t="s">
        <v>60</v>
      </c>
      <c r="N28" s="1041"/>
      <c r="O28" s="1041"/>
      <c r="P28" s="1041"/>
      <c r="Q28" s="1041"/>
      <c r="R28" s="1041"/>
      <c r="S28" s="1041"/>
      <c r="T28" s="1041"/>
      <c r="U28" s="1041"/>
      <c r="V28" s="1042"/>
      <c r="W28" s="755" t="s">
        <v>61</v>
      </c>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1"/>
      <c r="AY28" s="1041"/>
      <c r="AZ28" s="1041"/>
      <c r="BA28" s="1041"/>
      <c r="BB28" s="1041"/>
      <c r="BC28" s="1041"/>
      <c r="BD28" s="1041"/>
      <c r="BE28" s="1041"/>
      <c r="BF28" s="1041"/>
      <c r="BG28" s="1041"/>
      <c r="BH28" s="1042"/>
      <c r="BI28" s="1272" t="s">
        <v>553</v>
      </c>
      <c r="BJ28" s="1272"/>
      <c r="BK28" s="1272"/>
      <c r="BL28" s="1272"/>
      <c r="BM28" s="1272"/>
      <c r="BN28" s="1272"/>
      <c r="BO28" s="1272"/>
      <c r="BP28" s="44"/>
    </row>
    <row r="29" spans="1:68" ht="22.5" customHeight="1">
      <c r="A29" s="1101"/>
      <c r="B29" s="873"/>
      <c r="C29" s="1075"/>
      <c r="D29" s="1076"/>
      <c r="E29" s="1076"/>
      <c r="F29" s="1076"/>
      <c r="G29" s="1076"/>
      <c r="H29" s="1076"/>
      <c r="I29" s="1076"/>
      <c r="J29" s="1076"/>
      <c r="K29" s="469"/>
      <c r="L29" s="504"/>
      <c r="M29" s="505"/>
      <c r="N29" s="506"/>
      <c r="O29" s="506"/>
      <c r="P29" s="506"/>
      <c r="Q29" s="506"/>
      <c r="R29" s="506"/>
      <c r="S29" s="504"/>
      <c r="T29" s="504"/>
      <c r="U29" s="504"/>
      <c r="V29" s="507"/>
      <c r="W29" s="508"/>
      <c r="X29" s="504"/>
      <c r="Y29" s="504"/>
      <c r="Z29" s="504"/>
      <c r="AA29" s="504"/>
      <c r="AB29" s="506"/>
      <c r="AC29" s="506"/>
      <c r="AD29" s="506"/>
      <c r="AE29" s="506"/>
      <c r="AF29" s="506"/>
      <c r="AG29" s="506"/>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1"/>
      <c r="BI29" s="1273"/>
      <c r="BJ29" s="1273"/>
      <c r="BK29" s="1273"/>
      <c r="BL29" s="1273"/>
      <c r="BM29" s="1273"/>
      <c r="BN29" s="1273"/>
      <c r="BO29" s="1273"/>
      <c r="BP29" s="44"/>
    </row>
    <row r="30" spans="1:68" ht="15" customHeight="1">
      <c r="A30" s="1101"/>
      <c r="B30" s="873"/>
      <c r="C30" s="1077" t="s">
        <v>70</v>
      </c>
      <c r="D30" s="1078"/>
      <c r="E30" s="1078"/>
      <c r="F30" s="1078"/>
      <c r="G30" s="1078"/>
      <c r="H30" s="1078"/>
      <c r="I30" s="1078"/>
      <c r="J30" s="1078"/>
      <c r="K30" s="485"/>
      <c r="L30" s="509"/>
      <c r="M30" s="487"/>
      <c r="N30" s="488"/>
      <c r="O30" s="488"/>
      <c r="P30" s="488"/>
      <c r="Q30" s="488"/>
      <c r="R30" s="488"/>
      <c r="S30" s="509"/>
      <c r="T30" s="509"/>
      <c r="U30" s="509"/>
      <c r="V30" s="510"/>
      <c r="W30" s="511"/>
      <c r="X30" s="509"/>
      <c r="Y30" s="509"/>
      <c r="Z30" s="509"/>
      <c r="AA30" s="509"/>
      <c r="AB30" s="488"/>
      <c r="AC30" s="488"/>
      <c r="AD30" s="488"/>
      <c r="AE30" s="488"/>
      <c r="AF30" s="488"/>
      <c r="AG30" s="488"/>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2"/>
      <c r="BE30" s="502"/>
      <c r="BF30" s="502"/>
      <c r="BG30" s="502"/>
      <c r="BH30" s="503"/>
      <c r="BI30" s="1273"/>
      <c r="BJ30" s="1273"/>
      <c r="BK30" s="1273"/>
      <c r="BL30" s="1273"/>
      <c r="BM30" s="1273"/>
      <c r="BN30" s="1273"/>
      <c r="BO30" s="1273"/>
      <c r="BP30" s="44"/>
    </row>
    <row r="31" spans="1:68" ht="15" customHeight="1">
      <c r="A31" s="1101"/>
      <c r="B31" s="873"/>
      <c r="C31" s="1077" t="s">
        <v>70</v>
      </c>
      <c r="D31" s="1078"/>
      <c r="E31" s="1078"/>
      <c r="F31" s="1078"/>
      <c r="G31" s="1078"/>
      <c r="H31" s="1078"/>
      <c r="I31" s="1078"/>
      <c r="J31" s="1078"/>
      <c r="K31" s="485"/>
      <c r="L31" s="509"/>
      <c r="M31" s="487"/>
      <c r="N31" s="488"/>
      <c r="O31" s="488"/>
      <c r="P31" s="488"/>
      <c r="Q31" s="488"/>
      <c r="R31" s="488"/>
      <c r="S31" s="509"/>
      <c r="T31" s="509"/>
      <c r="U31" s="509"/>
      <c r="V31" s="510"/>
      <c r="W31" s="511"/>
      <c r="X31" s="509"/>
      <c r="Y31" s="509"/>
      <c r="Z31" s="509"/>
      <c r="AA31" s="509"/>
      <c r="AB31" s="488"/>
      <c r="AC31" s="488"/>
      <c r="AD31" s="488"/>
      <c r="AE31" s="488"/>
      <c r="AF31" s="488"/>
      <c r="AG31" s="488"/>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3"/>
      <c r="BI31" s="1273"/>
      <c r="BJ31" s="1273"/>
      <c r="BK31" s="1273"/>
      <c r="BL31" s="1273"/>
      <c r="BM31" s="1273"/>
      <c r="BN31" s="1273"/>
      <c r="BO31" s="1273"/>
      <c r="BP31" s="44"/>
    </row>
    <row r="32" spans="1:68" ht="15" customHeight="1">
      <c r="A32" s="1101"/>
      <c r="B32" s="873"/>
      <c r="C32" s="1073"/>
      <c r="D32" s="1074"/>
      <c r="E32" s="1074"/>
      <c r="F32" s="1074"/>
      <c r="G32" s="1074"/>
      <c r="H32" s="1074"/>
      <c r="I32" s="1074"/>
      <c r="J32" s="1074"/>
      <c r="K32" s="493"/>
      <c r="L32" s="512"/>
      <c r="M32" s="495"/>
      <c r="N32" s="496"/>
      <c r="O32" s="496"/>
      <c r="P32" s="496"/>
      <c r="Q32" s="496"/>
      <c r="R32" s="496"/>
      <c r="S32" s="512"/>
      <c r="T32" s="512"/>
      <c r="U32" s="512"/>
      <c r="V32" s="513"/>
      <c r="W32" s="514"/>
      <c r="X32" s="512"/>
      <c r="Y32" s="512"/>
      <c r="Z32" s="512"/>
      <c r="AA32" s="512"/>
      <c r="AB32" s="496"/>
      <c r="AC32" s="496"/>
      <c r="AD32" s="496"/>
      <c r="AE32" s="496"/>
      <c r="AF32" s="496"/>
      <c r="AG32" s="496"/>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6"/>
      <c r="BI32" s="1273"/>
      <c r="BJ32" s="1273"/>
      <c r="BK32" s="1273"/>
      <c r="BL32" s="1273"/>
      <c r="BM32" s="1273"/>
      <c r="BN32" s="1273"/>
      <c r="BO32" s="1273"/>
      <c r="BP32" s="44"/>
    </row>
    <row r="33" spans="1:68" ht="30" customHeight="1">
      <c r="A33" s="1101"/>
      <c r="B33" s="787" t="s">
        <v>71</v>
      </c>
      <c r="C33" s="1072" t="s">
        <v>657</v>
      </c>
      <c r="D33" s="756"/>
      <c r="E33" s="756"/>
      <c r="F33" s="756"/>
      <c r="G33" s="756"/>
      <c r="H33" s="756"/>
      <c r="I33" s="756"/>
      <c r="J33" s="756"/>
      <c r="K33" s="739"/>
      <c r="L33" s="740"/>
      <c r="M33" s="755" t="s">
        <v>60</v>
      </c>
      <c r="N33" s="1041"/>
      <c r="O33" s="1041"/>
      <c r="P33" s="1041"/>
      <c r="Q33" s="1041"/>
      <c r="R33" s="1041"/>
      <c r="S33" s="1041"/>
      <c r="T33" s="1041"/>
      <c r="U33" s="1041"/>
      <c r="V33" s="1042"/>
      <c r="W33" s="755" t="s">
        <v>61</v>
      </c>
      <c r="X33" s="1041"/>
      <c r="Y33" s="1041"/>
      <c r="Z33" s="1041"/>
      <c r="AA33" s="1041"/>
      <c r="AB33" s="1041"/>
      <c r="AC33" s="1041"/>
      <c r="AD33" s="1041"/>
      <c r="AE33" s="1041"/>
      <c r="AF33" s="1041"/>
      <c r="AG33" s="1041"/>
      <c r="AH33" s="1041"/>
      <c r="AI33" s="1041"/>
      <c r="AJ33" s="1041"/>
      <c r="AK33" s="1041"/>
      <c r="AL33" s="1041"/>
      <c r="AM33" s="1041"/>
      <c r="AN33" s="1041"/>
      <c r="AO33" s="1041"/>
      <c r="AP33" s="1041"/>
      <c r="AQ33" s="1041"/>
      <c r="AR33" s="1041"/>
      <c r="AS33" s="1041"/>
      <c r="AT33" s="1041"/>
      <c r="AU33" s="1041"/>
      <c r="AV33" s="1041"/>
      <c r="AW33" s="1041"/>
      <c r="AX33" s="1041"/>
      <c r="AY33" s="1041"/>
      <c r="AZ33" s="1041"/>
      <c r="BA33" s="1041"/>
      <c r="BB33" s="1041"/>
      <c r="BC33" s="1041"/>
      <c r="BD33" s="1041"/>
      <c r="BE33" s="1041"/>
      <c r="BF33" s="1041"/>
      <c r="BG33" s="1041"/>
      <c r="BH33" s="1042"/>
      <c r="BI33" s="1272" t="s">
        <v>553</v>
      </c>
      <c r="BJ33" s="1272"/>
      <c r="BK33" s="1272"/>
      <c r="BL33" s="1272"/>
      <c r="BM33" s="1272"/>
      <c r="BN33" s="1272"/>
      <c r="BO33" s="1272"/>
      <c r="BP33" s="44"/>
    </row>
    <row r="34" spans="1:68" ht="22.5" customHeight="1">
      <c r="A34" s="1101"/>
      <c r="B34" s="873"/>
      <c r="C34" s="1075"/>
      <c r="D34" s="1076"/>
      <c r="E34" s="1076"/>
      <c r="F34" s="1076"/>
      <c r="G34" s="1076"/>
      <c r="H34" s="1076"/>
      <c r="I34" s="1076"/>
      <c r="J34" s="1076"/>
      <c r="K34" s="469"/>
      <c r="L34" s="504"/>
      <c r="M34" s="505"/>
      <c r="N34" s="506"/>
      <c r="O34" s="506"/>
      <c r="P34" s="506"/>
      <c r="Q34" s="506"/>
      <c r="R34" s="506"/>
      <c r="S34" s="504"/>
      <c r="T34" s="504"/>
      <c r="U34" s="504"/>
      <c r="V34" s="507"/>
      <c r="W34" s="508"/>
      <c r="X34" s="504"/>
      <c r="Y34" s="504"/>
      <c r="Z34" s="504"/>
      <c r="AA34" s="504"/>
      <c r="AB34" s="506"/>
      <c r="AC34" s="506"/>
      <c r="AD34" s="506"/>
      <c r="AE34" s="506"/>
      <c r="AF34" s="506"/>
      <c r="AG34" s="506"/>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1"/>
      <c r="BI34" s="1273"/>
      <c r="BJ34" s="1273"/>
      <c r="BK34" s="1273"/>
      <c r="BL34" s="1273"/>
      <c r="BM34" s="1273"/>
      <c r="BN34" s="1273"/>
      <c r="BO34" s="1273"/>
      <c r="BP34" s="44"/>
    </row>
    <row r="35" spans="1:68" ht="15" customHeight="1">
      <c r="A35" s="1101"/>
      <c r="B35" s="788"/>
      <c r="C35" s="1077" t="s">
        <v>72</v>
      </c>
      <c r="D35" s="1078"/>
      <c r="E35" s="1078"/>
      <c r="F35" s="1078"/>
      <c r="G35" s="1078"/>
      <c r="H35" s="1078"/>
      <c r="I35" s="1078"/>
      <c r="J35" s="1078"/>
      <c r="K35" s="478"/>
      <c r="L35" s="517"/>
      <c r="M35" s="518"/>
      <c r="N35" s="519"/>
      <c r="O35" s="519"/>
      <c r="P35" s="519"/>
      <c r="Q35" s="519"/>
      <c r="R35" s="519"/>
      <c r="S35" s="517"/>
      <c r="T35" s="517"/>
      <c r="U35" s="517"/>
      <c r="V35" s="520"/>
      <c r="W35" s="521"/>
      <c r="X35" s="517"/>
      <c r="Y35" s="517"/>
      <c r="Z35" s="517"/>
      <c r="AA35" s="517"/>
      <c r="AB35" s="519"/>
      <c r="AC35" s="519"/>
      <c r="AD35" s="519"/>
      <c r="AE35" s="519"/>
      <c r="AF35" s="519"/>
      <c r="AG35" s="519"/>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3"/>
      <c r="BI35" s="1273"/>
      <c r="BJ35" s="1273"/>
      <c r="BK35" s="1273"/>
      <c r="BL35" s="1273"/>
      <c r="BM35" s="1273"/>
      <c r="BN35" s="1273"/>
      <c r="BO35" s="1273"/>
      <c r="BP35" s="44"/>
    </row>
    <row r="36" spans="1:68" ht="15" customHeight="1">
      <c r="A36" s="1101"/>
      <c r="B36" s="788"/>
      <c r="C36" s="1077" t="s">
        <v>73</v>
      </c>
      <c r="D36" s="1078"/>
      <c r="E36" s="1078"/>
      <c r="F36" s="1078"/>
      <c r="G36" s="1078"/>
      <c r="H36" s="1078"/>
      <c r="I36" s="1078"/>
      <c r="J36" s="1078"/>
      <c r="K36" s="478"/>
      <c r="L36" s="517"/>
      <c r="M36" s="518"/>
      <c r="N36" s="519"/>
      <c r="O36" s="519"/>
      <c r="P36" s="519"/>
      <c r="Q36" s="519"/>
      <c r="R36" s="519"/>
      <c r="S36" s="517"/>
      <c r="T36" s="517"/>
      <c r="U36" s="517"/>
      <c r="V36" s="520"/>
      <c r="W36" s="521"/>
      <c r="X36" s="517"/>
      <c r="Y36" s="517"/>
      <c r="Z36" s="517"/>
      <c r="AA36" s="517"/>
      <c r="AB36" s="519"/>
      <c r="AC36" s="519"/>
      <c r="AD36" s="519"/>
      <c r="AE36" s="519"/>
      <c r="AF36" s="519"/>
      <c r="AG36" s="519"/>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3"/>
      <c r="BI36" s="1273"/>
      <c r="BJ36" s="1273"/>
      <c r="BK36" s="1273"/>
      <c r="BL36" s="1273"/>
      <c r="BM36" s="1273"/>
      <c r="BN36" s="1273"/>
      <c r="BO36" s="1273"/>
      <c r="BP36" s="44"/>
    </row>
    <row r="37" spans="1:68" ht="15" customHeight="1">
      <c r="A37" s="1101"/>
      <c r="B37" s="789"/>
      <c r="C37" s="1073"/>
      <c r="D37" s="1074"/>
      <c r="E37" s="1074"/>
      <c r="F37" s="1074"/>
      <c r="G37" s="1074"/>
      <c r="H37" s="1074"/>
      <c r="I37" s="1074"/>
      <c r="J37" s="1074"/>
      <c r="K37" s="493"/>
      <c r="L37" s="512"/>
      <c r="M37" s="522"/>
      <c r="N37" s="523"/>
      <c r="O37" s="523"/>
      <c r="P37" s="523"/>
      <c r="Q37" s="523"/>
      <c r="R37" s="523"/>
      <c r="S37" s="512"/>
      <c r="T37" s="512"/>
      <c r="U37" s="512"/>
      <c r="V37" s="513"/>
      <c r="W37" s="514"/>
      <c r="X37" s="512"/>
      <c r="Y37" s="512"/>
      <c r="Z37" s="512"/>
      <c r="AA37" s="512"/>
      <c r="AB37" s="523"/>
      <c r="AC37" s="523"/>
      <c r="AD37" s="523"/>
      <c r="AE37" s="523"/>
      <c r="AF37" s="523"/>
      <c r="AG37" s="523"/>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6"/>
      <c r="BI37" s="1273"/>
      <c r="BJ37" s="1273"/>
      <c r="BK37" s="1273"/>
      <c r="BL37" s="1273"/>
      <c r="BM37" s="1273"/>
      <c r="BN37" s="1273"/>
      <c r="BO37" s="1273"/>
      <c r="BP37" s="44"/>
    </row>
    <row r="38" spans="1:68" ht="15" customHeight="1">
      <c r="A38" s="1102"/>
      <c r="B38" s="735" t="s">
        <v>74</v>
      </c>
      <c r="C38" s="1032"/>
      <c r="D38" s="1032"/>
      <c r="E38" s="1032"/>
      <c r="F38" s="1032"/>
      <c r="G38" s="1032"/>
      <c r="H38" s="1032"/>
      <c r="I38" s="1032"/>
      <c r="J38" s="1033"/>
      <c r="K38" s="837" t="s">
        <v>557</v>
      </c>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8"/>
      <c r="BD38" s="838"/>
      <c r="BE38" s="838"/>
      <c r="BF38" s="838"/>
      <c r="BG38" s="838"/>
      <c r="BH38" s="838"/>
      <c r="BI38" s="838"/>
      <c r="BJ38" s="838"/>
      <c r="BK38" s="838"/>
      <c r="BL38" s="838"/>
      <c r="BM38" s="838"/>
      <c r="BN38" s="838"/>
      <c r="BO38" s="839"/>
      <c r="BP38" s="44"/>
    </row>
    <row r="39" spans="1:68" ht="15" customHeight="1">
      <c r="A39" s="1043" t="s">
        <v>558</v>
      </c>
      <c r="B39" s="952" t="s">
        <v>58</v>
      </c>
      <c r="C39" s="1018" t="s">
        <v>76</v>
      </c>
      <c r="D39" s="956"/>
      <c r="E39" s="956"/>
      <c r="F39" s="956"/>
      <c r="G39" s="956"/>
      <c r="H39" s="956"/>
      <c r="I39" s="956"/>
      <c r="J39" s="956"/>
      <c r="K39" s="956"/>
      <c r="L39" s="957"/>
      <c r="M39" s="776" t="s">
        <v>559</v>
      </c>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7"/>
      <c r="AY39" s="777"/>
      <c r="AZ39" s="524"/>
      <c r="BA39" s="525"/>
      <c r="BB39" s="1236" t="s">
        <v>697</v>
      </c>
      <c r="BC39" s="1237"/>
      <c r="BD39" s="1238"/>
      <c r="BE39" s="1245" t="s">
        <v>560</v>
      </c>
      <c r="BF39" s="1246"/>
      <c r="BG39" s="1246"/>
      <c r="BH39" s="1247"/>
      <c r="BI39" s="1254" t="s">
        <v>561</v>
      </c>
      <c r="BJ39" s="1255"/>
      <c r="BK39" s="1255"/>
      <c r="BL39" s="1255"/>
      <c r="BM39" s="1255"/>
      <c r="BN39" s="1255"/>
      <c r="BO39" s="1256"/>
      <c r="BP39" s="44"/>
    </row>
    <row r="40" spans="1:68" ht="7.5" customHeight="1">
      <c r="A40" s="1044"/>
      <c r="B40" s="953"/>
      <c r="C40" s="958"/>
      <c r="D40" s="959"/>
      <c r="E40" s="959"/>
      <c r="F40" s="959"/>
      <c r="G40" s="959"/>
      <c r="H40" s="959"/>
      <c r="I40" s="959"/>
      <c r="J40" s="959"/>
      <c r="K40" s="959"/>
      <c r="L40" s="960"/>
      <c r="M40" s="955" t="s">
        <v>80</v>
      </c>
      <c r="N40" s="1015"/>
      <c r="O40" s="1015"/>
      <c r="P40" s="1015"/>
      <c r="Q40" s="1070"/>
      <c r="R40" s="955" t="s">
        <v>81</v>
      </c>
      <c r="S40" s="1015"/>
      <c r="T40" s="1015"/>
      <c r="U40" s="1015"/>
      <c r="V40" s="1070"/>
      <c r="W40" s="955" t="s">
        <v>82</v>
      </c>
      <c r="X40" s="1015"/>
      <c r="Y40" s="1015"/>
      <c r="Z40" s="1015"/>
      <c r="AA40" s="1070"/>
      <c r="AB40" s="955" t="s">
        <v>83</v>
      </c>
      <c r="AC40" s="1015"/>
      <c r="AD40" s="1015"/>
      <c r="AE40" s="1015"/>
      <c r="AF40" s="1015"/>
      <c r="AG40" s="1018" t="s">
        <v>84</v>
      </c>
      <c r="AH40" s="1015"/>
      <c r="AI40" s="1015"/>
      <c r="AJ40" s="1015"/>
      <c r="AK40" s="1019"/>
      <c r="AL40" s="1021" t="s">
        <v>85</v>
      </c>
      <c r="AM40" s="1015"/>
      <c r="AN40" s="1015"/>
      <c r="AO40" s="1015"/>
      <c r="AP40" s="1015"/>
      <c r="AQ40" s="1015"/>
      <c r="AR40" s="1015"/>
      <c r="AS40" s="1015"/>
      <c r="AT40" s="526"/>
      <c r="AU40" s="527"/>
      <c r="AV40" s="527"/>
      <c r="AW40" s="527"/>
      <c r="AX40" s="527"/>
      <c r="AY40" s="527"/>
      <c r="AZ40" s="1064" t="s">
        <v>86</v>
      </c>
      <c r="BA40" s="1065"/>
      <c r="BB40" s="1239"/>
      <c r="BC40" s="1240"/>
      <c r="BD40" s="1241"/>
      <c r="BE40" s="1248"/>
      <c r="BF40" s="1249"/>
      <c r="BG40" s="1249"/>
      <c r="BH40" s="1250"/>
      <c r="BI40" s="1257"/>
      <c r="BJ40" s="1258"/>
      <c r="BK40" s="1258"/>
      <c r="BL40" s="1258"/>
      <c r="BM40" s="1258"/>
      <c r="BN40" s="1258"/>
      <c r="BO40" s="1259"/>
      <c r="BP40" s="44"/>
    </row>
    <row r="41" spans="1:68" ht="12.75" customHeight="1">
      <c r="A41" s="1045"/>
      <c r="B41" s="953"/>
      <c r="C41" s="961"/>
      <c r="D41" s="962"/>
      <c r="E41" s="962"/>
      <c r="F41" s="962"/>
      <c r="G41" s="962"/>
      <c r="H41" s="962"/>
      <c r="I41" s="962"/>
      <c r="J41" s="962"/>
      <c r="K41" s="962"/>
      <c r="L41" s="963"/>
      <c r="M41" s="1016"/>
      <c r="N41" s="1017"/>
      <c r="O41" s="1017"/>
      <c r="P41" s="1017"/>
      <c r="Q41" s="1071"/>
      <c r="R41" s="1016"/>
      <c r="S41" s="1017"/>
      <c r="T41" s="1017"/>
      <c r="U41" s="1017"/>
      <c r="V41" s="1071"/>
      <c r="W41" s="1016"/>
      <c r="X41" s="1017"/>
      <c r="Y41" s="1017"/>
      <c r="Z41" s="1017"/>
      <c r="AA41" s="1071"/>
      <c r="AB41" s="1016"/>
      <c r="AC41" s="1017"/>
      <c r="AD41" s="1017"/>
      <c r="AE41" s="1017"/>
      <c r="AF41" s="1017"/>
      <c r="AG41" s="1016"/>
      <c r="AH41" s="1017"/>
      <c r="AI41" s="1017"/>
      <c r="AJ41" s="1017"/>
      <c r="AK41" s="1020"/>
      <c r="AL41" s="1017"/>
      <c r="AM41" s="1017"/>
      <c r="AN41" s="1017"/>
      <c r="AO41" s="1017"/>
      <c r="AP41" s="1017"/>
      <c r="AQ41" s="1017"/>
      <c r="AR41" s="1017"/>
      <c r="AS41" s="1017"/>
      <c r="AT41" s="1068" t="s">
        <v>562</v>
      </c>
      <c r="AU41" s="1069"/>
      <c r="AV41" s="1069"/>
      <c r="AW41" s="1069"/>
      <c r="AX41" s="1069"/>
      <c r="AY41" s="1069"/>
      <c r="AZ41" s="1066"/>
      <c r="BA41" s="1067"/>
      <c r="BB41" s="1242"/>
      <c r="BC41" s="1243"/>
      <c r="BD41" s="1244"/>
      <c r="BE41" s="1251"/>
      <c r="BF41" s="1252"/>
      <c r="BG41" s="1252"/>
      <c r="BH41" s="1253"/>
      <c r="BI41" s="1260"/>
      <c r="BJ41" s="1261"/>
      <c r="BK41" s="1261"/>
      <c r="BL41" s="1261"/>
      <c r="BM41" s="1261"/>
      <c r="BN41" s="1261"/>
      <c r="BO41" s="1262"/>
      <c r="BP41" s="44"/>
    </row>
    <row r="42" spans="1:68" s="450" customFormat="1" ht="15" customHeight="1">
      <c r="A42" s="1045"/>
      <c r="B42" s="953"/>
      <c r="C42" s="1214" t="s">
        <v>563</v>
      </c>
      <c r="D42" s="1215"/>
      <c r="E42" s="1215"/>
      <c r="F42" s="1215"/>
      <c r="G42" s="1215"/>
      <c r="H42" s="1215"/>
      <c r="I42" s="1215"/>
      <c r="J42" s="1215"/>
      <c r="K42" s="1215"/>
      <c r="L42" s="1216"/>
      <c r="M42" s="1231">
        <f>SUM(M45:P47)</f>
        <v>0</v>
      </c>
      <c r="N42" s="1232"/>
      <c r="O42" s="1232"/>
      <c r="P42" s="1232"/>
      <c r="Q42" s="666" t="s">
        <v>90</v>
      </c>
      <c r="R42" s="1231">
        <f>SUM(R45:U47)</f>
        <v>0</v>
      </c>
      <c r="S42" s="1232"/>
      <c r="T42" s="1232"/>
      <c r="U42" s="1232"/>
      <c r="V42" s="666" t="s">
        <v>90</v>
      </c>
      <c r="W42" s="1231">
        <f>SUM(W45:Z47)</f>
        <v>0</v>
      </c>
      <c r="X42" s="1232"/>
      <c r="Y42" s="1232"/>
      <c r="Z42" s="1232"/>
      <c r="AA42" s="666" t="s">
        <v>90</v>
      </c>
      <c r="AB42" s="1231">
        <f>SUM(AB45:AE47)</f>
        <v>0</v>
      </c>
      <c r="AC42" s="1232"/>
      <c r="AD42" s="1232"/>
      <c r="AE42" s="1232"/>
      <c r="AF42" s="667" t="s">
        <v>90</v>
      </c>
      <c r="AG42" s="1231">
        <f>SUM(AG45:AJ47)</f>
        <v>0</v>
      </c>
      <c r="AH42" s="1232"/>
      <c r="AI42" s="1232"/>
      <c r="AJ42" s="1232"/>
      <c r="AK42" s="668" t="s">
        <v>90</v>
      </c>
      <c r="AL42" s="1233"/>
      <c r="AM42" s="1234"/>
      <c r="AN42" s="1234"/>
      <c r="AO42" s="1234"/>
      <c r="AP42" s="1234"/>
      <c r="AQ42" s="1234"/>
      <c r="AR42" s="1234"/>
      <c r="AS42" s="670" t="s">
        <v>90</v>
      </c>
      <c r="AT42" s="1235"/>
      <c r="AU42" s="1234"/>
      <c r="AV42" s="1234"/>
      <c r="AW42" s="1234"/>
      <c r="AX42" s="1234"/>
      <c r="AY42" s="672" t="s">
        <v>90</v>
      </c>
      <c r="AZ42" s="673"/>
      <c r="BA42" s="670" t="s">
        <v>90</v>
      </c>
      <c r="BB42" s="1158"/>
      <c r="BC42" s="1138"/>
      <c r="BD42" s="672" t="s">
        <v>90</v>
      </c>
      <c r="BE42" s="1225" t="s">
        <v>93</v>
      </c>
      <c r="BF42" s="1226"/>
      <c r="BG42" s="1226"/>
      <c r="BH42" s="1227"/>
      <c r="BI42" s="1263"/>
      <c r="BJ42" s="1264"/>
      <c r="BK42" s="1264"/>
      <c r="BL42" s="1264"/>
      <c r="BM42" s="1264"/>
      <c r="BN42" s="1264"/>
      <c r="BO42" s="1265"/>
      <c r="BP42" s="675"/>
    </row>
    <row r="43" spans="1:68" s="451" customFormat="1" ht="18" customHeight="1">
      <c r="A43" s="1045"/>
      <c r="B43" s="953"/>
      <c r="C43" s="1155" t="s">
        <v>564</v>
      </c>
      <c r="D43" s="1156"/>
      <c r="E43" s="1156"/>
      <c r="F43" s="1156"/>
      <c r="G43" s="1156"/>
      <c r="H43" s="1156"/>
      <c r="I43" s="1156"/>
      <c r="J43" s="1156"/>
      <c r="K43" s="1156"/>
      <c r="L43" s="1157"/>
      <c r="M43" s="1158"/>
      <c r="N43" s="1138"/>
      <c r="O43" s="1138"/>
      <c r="P43" s="1138"/>
      <c r="Q43" s="670" t="s">
        <v>90</v>
      </c>
      <c r="R43" s="1158"/>
      <c r="S43" s="1138"/>
      <c r="T43" s="1138"/>
      <c r="U43" s="1138"/>
      <c r="V43" s="670" t="s">
        <v>90</v>
      </c>
      <c r="W43" s="1158"/>
      <c r="X43" s="1138"/>
      <c r="Y43" s="1138"/>
      <c r="Z43" s="1138"/>
      <c r="AA43" s="670" t="s">
        <v>90</v>
      </c>
      <c r="AB43" s="1158"/>
      <c r="AC43" s="1138"/>
      <c r="AD43" s="1138"/>
      <c r="AE43" s="1138"/>
      <c r="AF43" s="672" t="s">
        <v>90</v>
      </c>
      <c r="AG43" s="1159">
        <f>M43+R43+W43+AB43</f>
        <v>0</v>
      </c>
      <c r="AH43" s="1160"/>
      <c r="AI43" s="1160"/>
      <c r="AJ43" s="1160"/>
      <c r="AK43" s="668" t="s">
        <v>90</v>
      </c>
      <c r="AL43" s="1220" t="s">
        <v>93</v>
      </c>
      <c r="AM43" s="800"/>
      <c r="AN43" s="800"/>
      <c r="AO43" s="800"/>
      <c r="AP43" s="800"/>
      <c r="AQ43" s="800"/>
      <c r="AR43" s="800"/>
      <c r="AS43" s="802"/>
      <c r="AT43" s="786" t="s">
        <v>93</v>
      </c>
      <c r="AU43" s="800"/>
      <c r="AV43" s="800"/>
      <c r="AW43" s="800"/>
      <c r="AX43" s="800"/>
      <c r="AY43" s="801"/>
      <c r="AZ43" s="1221" t="s">
        <v>93</v>
      </c>
      <c r="BA43" s="1165"/>
      <c r="BB43" s="786" t="s">
        <v>93</v>
      </c>
      <c r="BC43" s="800"/>
      <c r="BD43" s="802"/>
      <c r="BE43" s="1175"/>
      <c r="BF43" s="1176"/>
      <c r="BG43" s="1176"/>
      <c r="BH43" s="1228" t="s">
        <v>90</v>
      </c>
      <c r="BI43" s="1266"/>
      <c r="BJ43" s="1267"/>
      <c r="BK43" s="1267"/>
      <c r="BL43" s="1267"/>
      <c r="BM43" s="1267"/>
      <c r="BN43" s="1267"/>
      <c r="BO43" s="1268"/>
      <c r="BP43" s="461"/>
    </row>
    <row r="44" spans="1:68" s="451" customFormat="1" ht="18" customHeight="1">
      <c r="A44" s="1045"/>
      <c r="B44" s="953"/>
      <c r="C44" s="1155" t="s">
        <v>565</v>
      </c>
      <c r="D44" s="1156"/>
      <c r="E44" s="1156"/>
      <c r="F44" s="1156"/>
      <c r="G44" s="1156"/>
      <c r="H44" s="1156"/>
      <c r="I44" s="1156"/>
      <c r="J44" s="1156"/>
      <c r="K44" s="1156"/>
      <c r="L44" s="1157"/>
      <c r="M44" s="1158"/>
      <c r="N44" s="1138"/>
      <c r="O44" s="1138"/>
      <c r="P44" s="1138"/>
      <c r="Q44" s="670" t="s">
        <v>90</v>
      </c>
      <c r="R44" s="1158"/>
      <c r="S44" s="1138"/>
      <c r="T44" s="1138"/>
      <c r="U44" s="1138"/>
      <c r="V44" s="670" t="s">
        <v>90</v>
      </c>
      <c r="W44" s="1158"/>
      <c r="X44" s="1138"/>
      <c r="Y44" s="1138"/>
      <c r="Z44" s="1138"/>
      <c r="AA44" s="670" t="s">
        <v>90</v>
      </c>
      <c r="AB44" s="1158"/>
      <c r="AC44" s="1138"/>
      <c r="AD44" s="1138"/>
      <c r="AE44" s="1138"/>
      <c r="AF44" s="672" t="s">
        <v>90</v>
      </c>
      <c r="AG44" s="1159">
        <f>M44+R44+W44+AB44</f>
        <v>0</v>
      </c>
      <c r="AH44" s="1160"/>
      <c r="AI44" s="1160"/>
      <c r="AJ44" s="1160"/>
      <c r="AK44" s="668" t="s">
        <v>90</v>
      </c>
      <c r="AL44" s="1220" t="s">
        <v>93</v>
      </c>
      <c r="AM44" s="800"/>
      <c r="AN44" s="800"/>
      <c r="AO44" s="800"/>
      <c r="AP44" s="800"/>
      <c r="AQ44" s="800"/>
      <c r="AR44" s="800"/>
      <c r="AS44" s="802"/>
      <c r="AT44" s="786" t="s">
        <v>93</v>
      </c>
      <c r="AU44" s="800"/>
      <c r="AV44" s="800"/>
      <c r="AW44" s="800"/>
      <c r="AX44" s="800"/>
      <c r="AY44" s="801"/>
      <c r="AZ44" s="1221" t="s">
        <v>93</v>
      </c>
      <c r="BA44" s="1165"/>
      <c r="BB44" s="786" t="s">
        <v>93</v>
      </c>
      <c r="BC44" s="800"/>
      <c r="BD44" s="802"/>
      <c r="BE44" s="1177"/>
      <c r="BF44" s="1178"/>
      <c r="BG44" s="1178"/>
      <c r="BH44" s="1229"/>
      <c r="BI44" s="1266"/>
      <c r="BJ44" s="1267"/>
      <c r="BK44" s="1267"/>
      <c r="BL44" s="1267"/>
      <c r="BM44" s="1267"/>
      <c r="BN44" s="1267"/>
      <c r="BO44" s="1268"/>
      <c r="BP44" s="461"/>
    </row>
    <row r="45" spans="1:68" s="451" customFormat="1" ht="18" customHeight="1">
      <c r="A45" s="1045"/>
      <c r="B45" s="953"/>
      <c r="C45" s="679" t="s">
        <v>566</v>
      </c>
      <c r="D45" s="676"/>
      <c r="E45" s="676"/>
      <c r="F45" s="676"/>
      <c r="G45" s="676"/>
      <c r="H45" s="676"/>
      <c r="I45" s="676"/>
      <c r="J45" s="676"/>
      <c r="K45" s="676"/>
      <c r="L45" s="677"/>
      <c r="M45" s="1158">
        <f>SUM(M43:P44)</f>
        <v>0</v>
      </c>
      <c r="N45" s="1138"/>
      <c r="O45" s="1138"/>
      <c r="P45" s="1138"/>
      <c r="Q45" s="670" t="s">
        <v>90</v>
      </c>
      <c r="R45" s="1158">
        <f>SUM(R43:U44)</f>
        <v>0</v>
      </c>
      <c r="S45" s="1138"/>
      <c r="T45" s="1138"/>
      <c r="U45" s="1138"/>
      <c r="V45" s="670" t="s">
        <v>90</v>
      </c>
      <c r="W45" s="1158">
        <f>SUM(W43:Z44)</f>
        <v>0</v>
      </c>
      <c r="X45" s="1138"/>
      <c r="Y45" s="1138"/>
      <c r="Z45" s="1138"/>
      <c r="AA45" s="670" t="s">
        <v>90</v>
      </c>
      <c r="AB45" s="1158">
        <f>SUM(AB43:AE44)</f>
        <v>0</v>
      </c>
      <c r="AC45" s="1138"/>
      <c r="AD45" s="1138"/>
      <c r="AE45" s="1138"/>
      <c r="AF45" s="672" t="s">
        <v>90</v>
      </c>
      <c r="AG45" s="1159">
        <f>M45+R45+W45+AB45</f>
        <v>0</v>
      </c>
      <c r="AH45" s="1160"/>
      <c r="AI45" s="1160"/>
      <c r="AJ45" s="1160"/>
      <c r="AK45" s="668" t="s">
        <v>90</v>
      </c>
      <c r="AL45" s="1220" t="s">
        <v>93</v>
      </c>
      <c r="AM45" s="800"/>
      <c r="AN45" s="800"/>
      <c r="AO45" s="800"/>
      <c r="AP45" s="800"/>
      <c r="AQ45" s="800"/>
      <c r="AR45" s="800"/>
      <c r="AS45" s="802"/>
      <c r="AT45" s="786" t="s">
        <v>93</v>
      </c>
      <c r="AU45" s="800"/>
      <c r="AV45" s="800"/>
      <c r="AW45" s="800"/>
      <c r="AX45" s="800"/>
      <c r="AY45" s="801"/>
      <c r="AZ45" s="1221" t="s">
        <v>93</v>
      </c>
      <c r="BA45" s="1165"/>
      <c r="BB45" s="786" t="s">
        <v>93</v>
      </c>
      <c r="BC45" s="800"/>
      <c r="BD45" s="802"/>
      <c r="BE45" s="1223"/>
      <c r="BF45" s="1224"/>
      <c r="BG45" s="1224"/>
      <c r="BH45" s="1230"/>
      <c r="BI45" s="1266"/>
      <c r="BJ45" s="1267"/>
      <c r="BK45" s="1267"/>
      <c r="BL45" s="1267"/>
      <c r="BM45" s="1267"/>
      <c r="BN45" s="1267"/>
      <c r="BO45" s="1268"/>
      <c r="BP45" s="461"/>
    </row>
    <row r="46" spans="1:68" s="451" customFormat="1" ht="18" customHeight="1">
      <c r="A46" s="1045"/>
      <c r="B46" s="953"/>
      <c r="C46" s="1155" t="s">
        <v>567</v>
      </c>
      <c r="D46" s="1161"/>
      <c r="E46" s="1161"/>
      <c r="F46" s="1161"/>
      <c r="G46" s="1161"/>
      <c r="H46" s="1161"/>
      <c r="I46" s="1161"/>
      <c r="J46" s="1161"/>
      <c r="K46" s="1161"/>
      <c r="L46" s="1162"/>
      <c r="M46" s="1158"/>
      <c r="N46" s="1138"/>
      <c r="O46" s="1138"/>
      <c r="P46" s="1138"/>
      <c r="Q46" s="670" t="s">
        <v>90</v>
      </c>
      <c r="R46" s="1158"/>
      <c r="S46" s="1138"/>
      <c r="T46" s="1138"/>
      <c r="U46" s="1138"/>
      <c r="V46" s="670" t="s">
        <v>90</v>
      </c>
      <c r="W46" s="1158"/>
      <c r="X46" s="1138"/>
      <c r="Y46" s="1138"/>
      <c r="Z46" s="1138"/>
      <c r="AA46" s="670" t="s">
        <v>90</v>
      </c>
      <c r="AB46" s="1158"/>
      <c r="AC46" s="1138"/>
      <c r="AD46" s="1138"/>
      <c r="AE46" s="1138"/>
      <c r="AF46" s="672" t="s">
        <v>90</v>
      </c>
      <c r="AG46" s="1159">
        <f>M46+R46+W46+AB46</f>
        <v>0</v>
      </c>
      <c r="AH46" s="1160"/>
      <c r="AI46" s="1160"/>
      <c r="AJ46" s="1160"/>
      <c r="AK46" s="668" t="s">
        <v>90</v>
      </c>
      <c r="AL46" s="1220" t="s">
        <v>93</v>
      </c>
      <c r="AM46" s="800"/>
      <c r="AN46" s="800"/>
      <c r="AO46" s="800"/>
      <c r="AP46" s="800"/>
      <c r="AQ46" s="800"/>
      <c r="AR46" s="800"/>
      <c r="AS46" s="802"/>
      <c r="AT46" s="786" t="s">
        <v>93</v>
      </c>
      <c r="AU46" s="800"/>
      <c r="AV46" s="800"/>
      <c r="AW46" s="800"/>
      <c r="AX46" s="800"/>
      <c r="AY46" s="801"/>
      <c r="AZ46" s="1221" t="s">
        <v>93</v>
      </c>
      <c r="BA46" s="1165"/>
      <c r="BB46" s="786" t="s">
        <v>93</v>
      </c>
      <c r="BC46" s="800"/>
      <c r="BD46" s="802"/>
      <c r="BE46" s="1222"/>
      <c r="BF46" s="1222"/>
      <c r="BG46" s="1222"/>
      <c r="BH46" s="1222"/>
      <c r="BI46" s="1266"/>
      <c r="BJ46" s="1267"/>
      <c r="BK46" s="1267"/>
      <c r="BL46" s="1267"/>
      <c r="BM46" s="1267"/>
      <c r="BN46" s="1267"/>
      <c r="BO46" s="1268"/>
      <c r="BP46" s="461"/>
    </row>
    <row r="47" spans="1:68" s="451" customFormat="1" ht="18" customHeight="1">
      <c r="A47" s="1045"/>
      <c r="B47" s="953"/>
      <c r="C47" s="1155" t="s">
        <v>568</v>
      </c>
      <c r="D47" s="1156"/>
      <c r="E47" s="1156"/>
      <c r="F47" s="1156"/>
      <c r="G47" s="1156"/>
      <c r="H47" s="1156"/>
      <c r="I47" s="1156"/>
      <c r="J47" s="1156"/>
      <c r="K47" s="1156"/>
      <c r="L47" s="1157"/>
      <c r="M47" s="1158"/>
      <c r="N47" s="1138"/>
      <c r="O47" s="1138"/>
      <c r="P47" s="1138"/>
      <c r="Q47" s="670" t="s">
        <v>90</v>
      </c>
      <c r="R47" s="1158"/>
      <c r="S47" s="1138"/>
      <c r="T47" s="1138"/>
      <c r="U47" s="1138"/>
      <c r="V47" s="670" t="s">
        <v>90</v>
      </c>
      <c r="W47" s="1158"/>
      <c r="X47" s="1138"/>
      <c r="Y47" s="1138"/>
      <c r="Z47" s="1138"/>
      <c r="AA47" s="670" t="s">
        <v>90</v>
      </c>
      <c r="AB47" s="1158"/>
      <c r="AC47" s="1138"/>
      <c r="AD47" s="1138"/>
      <c r="AE47" s="1138"/>
      <c r="AF47" s="672" t="s">
        <v>90</v>
      </c>
      <c r="AG47" s="1159">
        <f>M47+R47+W47+AB47</f>
        <v>0</v>
      </c>
      <c r="AH47" s="1160"/>
      <c r="AI47" s="1160"/>
      <c r="AJ47" s="1160"/>
      <c r="AK47" s="668" t="s">
        <v>90</v>
      </c>
      <c r="AL47" s="1220" t="s">
        <v>93</v>
      </c>
      <c r="AM47" s="800"/>
      <c r="AN47" s="800"/>
      <c r="AO47" s="800"/>
      <c r="AP47" s="800"/>
      <c r="AQ47" s="800"/>
      <c r="AR47" s="800"/>
      <c r="AS47" s="802"/>
      <c r="AT47" s="786" t="s">
        <v>93</v>
      </c>
      <c r="AU47" s="800"/>
      <c r="AV47" s="800"/>
      <c r="AW47" s="800"/>
      <c r="AX47" s="800"/>
      <c r="AY47" s="801"/>
      <c r="AZ47" s="1221" t="s">
        <v>93</v>
      </c>
      <c r="BA47" s="1165"/>
      <c r="BB47" s="786" t="s">
        <v>93</v>
      </c>
      <c r="BC47" s="800"/>
      <c r="BD47" s="802"/>
      <c r="BE47" s="1222"/>
      <c r="BF47" s="1222"/>
      <c r="BG47" s="1222"/>
      <c r="BH47" s="1222"/>
      <c r="BI47" s="1266"/>
      <c r="BJ47" s="1267"/>
      <c r="BK47" s="1267"/>
      <c r="BL47" s="1267"/>
      <c r="BM47" s="1267"/>
      <c r="BN47" s="1267"/>
      <c r="BO47" s="1268"/>
      <c r="BP47" s="461"/>
    </row>
    <row r="48" spans="1:68" s="450" customFormat="1" ht="15" customHeight="1">
      <c r="A48" s="1045"/>
      <c r="B48" s="953"/>
      <c r="C48" s="1187" t="s">
        <v>569</v>
      </c>
      <c r="D48" s="1188"/>
      <c r="E48" s="1188"/>
      <c r="F48" s="1188"/>
      <c r="G48" s="1188"/>
      <c r="H48" s="1188"/>
      <c r="I48" s="1188"/>
      <c r="J48" s="1188"/>
      <c r="K48" s="1188"/>
      <c r="L48" s="1189"/>
      <c r="M48" s="1231">
        <f>SUM(M51:P53)</f>
        <v>0</v>
      </c>
      <c r="N48" s="1232"/>
      <c r="O48" s="1232"/>
      <c r="P48" s="1232"/>
      <c r="Q48" s="666" t="s">
        <v>90</v>
      </c>
      <c r="R48" s="1231">
        <f>SUM(R51:U53)</f>
        <v>0</v>
      </c>
      <c r="S48" s="1232"/>
      <c r="T48" s="1232"/>
      <c r="U48" s="1232"/>
      <c r="V48" s="666" t="s">
        <v>90</v>
      </c>
      <c r="W48" s="1231">
        <f>SUM(W51:Z53)</f>
        <v>0</v>
      </c>
      <c r="X48" s="1232"/>
      <c r="Y48" s="1232"/>
      <c r="Z48" s="1232"/>
      <c r="AA48" s="666" t="s">
        <v>90</v>
      </c>
      <c r="AB48" s="1231">
        <f>SUM(AB51:AE53)</f>
        <v>0</v>
      </c>
      <c r="AC48" s="1232"/>
      <c r="AD48" s="1232"/>
      <c r="AE48" s="1232"/>
      <c r="AF48" s="667" t="s">
        <v>90</v>
      </c>
      <c r="AG48" s="1231">
        <f>SUM(AG51:AJ53)</f>
        <v>0</v>
      </c>
      <c r="AH48" s="1232"/>
      <c r="AI48" s="1232"/>
      <c r="AJ48" s="1232"/>
      <c r="AK48" s="668" t="s">
        <v>90</v>
      </c>
      <c r="AL48" s="1233"/>
      <c r="AM48" s="1234"/>
      <c r="AN48" s="1234"/>
      <c r="AO48" s="1234"/>
      <c r="AP48" s="1234"/>
      <c r="AQ48" s="1234"/>
      <c r="AR48" s="1234"/>
      <c r="AS48" s="670" t="s">
        <v>90</v>
      </c>
      <c r="AT48" s="1235"/>
      <c r="AU48" s="1234"/>
      <c r="AV48" s="1234"/>
      <c r="AW48" s="1234"/>
      <c r="AX48" s="1234"/>
      <c r="AY48" s="672" t="s">
        <v>90</v>
      </c>
      <c r="AZ48" s="669"/>
      <c r="BA48" s="670" t="s">
        <v>90</v>
      </c>
      <c r="BB48" s="1235"/>
      <c r="BC48" s="1234"/>
      <c r="BD48" s="672" t="s">
        <v>90</v>
      </c>
      <c r="BE48" s="1225" t="s">
        <v>93</v>
      </c>
      <c r="BF48" s="1226"/>
      <c r="BG48" s="1226"/>
      <c r="BH48" s="1227"/>
      <c r="BI48" s="1266"/>
      <c r="BJ48" s="1267"/>
      <c r="BK48" s="1267"/>
      <c r="BL48" s="1267"/>
      <c r="BM48" s="1267"/>
      <c r="BN48" s="1267"/>
      <c r="BO48" s="1268"/>
      <c r="BP48" s="675"/>
    </row>
    <row r="49" spans="1:68" s="451" customFormat="1" ht="18" customHeight="1">
      <c r="A49" s="1045"/>
      <c r="B49" s="953"/>
      <c r="C49" s="1155" t="s">
        <v>564</v>
      </c>
      <c r="D49" s="1156"/>
      <c r="E49" s="1156"/>
      <c r="F49" s="1156"/>
      <c r="G49" s="1156"/>
      <c r="H49" s="1156"/>
      <c r="I49" s="1156"/>
      <c r="J49" s="1156"/>
      <c r="K49" s="1156"/>
      <c r="L49" s="1157"/>
      <c r="M49" s="1158"/>
      <c r="N49" s="1138"/>
      <c r="O49" s="1138"/>
      <c r="P49" s="1138"/>
      <c r="Q49" s="670" t="s">
        <v>90</v>
      </c>
      <c r="R49" s="1158"/>
      <c r="S49" s="1138"/>
      <c r="T49" s="1138"/>
      <c r="U49" s="1138"/>
      <c r="V49" s="670" t="s">
        <v>90</v>
      </c>
      <c r="W49" s="1158"/>
      <c r="X49" s="1138"/>
      <c r="Y49" s="1138"/>
      <c r="Z49" s="1138"/>
      <c r="AA49" s="670" t="s">
        <v>90</v>
      </c>
      <c r="AB49" s="1158"/>
      <c r="AC49" s="1138"/>
      <c r="AD49" s="1138"/>
      <c r="AE49" s="1138"/>
      <c r="AF49" s="672" t="s">
        <v>90</v>
      </c>
      <c r="AG49" s="1159">
        <f>M49+R49+W49+AB49</f>
        <v>0</v>
      </c>
      <c r="AH49" s="1160"/>
      <c r="AI49" s="1160"/>
      <c r="AJ49" s="1160"/>
      <c r="AK49" s="668" t="s">
        <v>90</v>
      </c>
      <c r="AL49" s="1220" t="s">
        <v>93</v>
      </c>
      <c r="AM49" s="800"/>
      <c r="AN49" s="800"/>
      <c r="AO49" s="800"/>
      <c r="AP49" s="800"/>
      <c r="AQ49" s="800"/>
      <c r="AR49" s="800"/>
      <c r="AS49" s="802"/>
      <c r="AT49" s="786" t="s">
        <v>93</v>
      </c>
      <c r="AU49" s="800"/>
      <c r="AV49" s="800"/>
      <c r="AW49" s="800"/>
      <c r="AX49" s="800"/>
      <c r="AY49" s="801"/>
      <c r="AZ49" s="1221" t="s">
        <v>93</v>
      </c>
      <c r="BA49" s="1165"/>
      <c r="BB49" s="786" t="s">
        <v>93</v>
      </c>
      <c r="BC49" s="800"/>
      <c r="BD49" s="802"/>
      <c r="BE49" s="1175"/>
      <c r="BF49" s="1176"/>
      <c r="BG49" s="1176"/>
      <c r="BH49" s="1228" t="s">
        <v>90</v>
      </c>
      <c r="BI49" s="1266"/>
      <c r="BJ49" s="1267"/>
      <c r="BK49" s="1267"/>
      <c r="BL49" s="1267"/>
      <c r="BM49" s="1267"/>
      <c r="BN49" s="1267"/>
      <c r="BO49" s="1268"/>
      <c r="BP49" s="461"/>
    </row>
    <row r="50" spans="1:68" s="451" customFormat="1" ht="18" customHeight="1">
      <c r="A50" s="1045"/>
      <c r="B50" s="953"/>
      <c r="C50" s="1155" t="s">
        <v>565</v>
      </c>
      <c r="D50" s="1156"/>
      <c r="E50" s="1156"/>
      <c r="F50" s="1156"/>
      <c r="G50" s="1156"/>
      <c r="H50" s="1156"/>
      <c r="I50" s="1156"/>
      <c r="J50" s="1156"/>
      <c r="K50" s="1156"/>
      <c r="L50" s="1157"/>
      <c r="M50" s="1158"/>
      <c r="N50" s="1138"/>
      <c r="O50" s="1138"/>
      <c r="P50" s="1138"/>
      <c r="Q50" s="670" t="s">
        <v>90</v>
      </c>
      <c r="R50" s="1158"/>
      <c r="S50" s="1138"/>
      <c r="T50" s="1138"/>
      <c r="U50" s="1138"/>
      <c r="V50" s="670" t="s">
        <v>90</v>
      </c>
      <c r="W50" s="1158"/>
      <c r="X50" s="1138"/>
      <c r="Y50" s="1138"/>
      <c r="Z50" s="1138"/>
      <c r="AA50" s="670" t="s">
        <v>90</v>
      </c>
      <c r="AB50" s="1158"/>
      <c r="AC50" s="1138"/>
      <c r="AD50" s="1138"/>
      <c r="AE50" s="1138"/>
      <c r="AF50" s="672" t="s">
        <v>90</v>
      </c>
      <c r="AG50" s="1159">
        <f>M50+R50+W50+AB50</f>
        <v>0</v>
      </c>
      <c r="AH50" s="1160"/>
      <c r="AI50" s="1160"/>
      <c r="AJ50" s="1160"/>
      <c r="AK50" s="668" t="s">
        <v>90</v>
      </c>
      <c r="AL50" s="1220" t="s">
        <v>93</v>
      </c>
      <c r="AM50" s="800"/>
      <c r="AN50" s="800"/>
      <c r="AO50" s="800"/>
      <c r="AP50" s="800"/>
      <c r="AQ50" s="800"/>
      <c r="AR50" s="800"/>
      <c r="AS50" s="802"/>
      <c r="AT50" s="786" t="s">
        <v>93</v>
      </c>
      <c r="AU50" s="800"/>
      <c r="AV50" s="800"/>
      <c r="AW50" s="800"/>
      <c r="AX50" s="800"/>
      <c r="AY50" s="801"/>
      <c r="AZ50" s="1221" t="s">
        <v>93</v>
      </c>
      <c r="BA50" s="1165"/>
      <c r="BB50" s="786" t="s">
        <v>93</v>
      </c>
      <c r="BC50" s="800"/>
      <c r="BD50" s="802"/>
      <c r="BE50" s="1177"/>
      <c r="BF50" s="1178"/>
      <c r="BG50" s="1178"/>
      <c r="BH50" s="1229"/>
      <c r="BI50" s="1266"/>
      <c r="BJ50" s="1267"/>
      <c r="BK50" s="1267"/>
      <c r="BL50" s="1267"/>
      <c r="BM50" s="1267"/>
      <c r="BN50" s="1267"/>
      <c r="BO50" s="1268"/>
      <c r="BP50" s="461"/>
    </row>
    <row r="51" spans="1:68" s="451" customFormat="1" ht="18" customHeight="1">
      <c r="A51" s="1045"/>
      <c r="B51" s="953"/>
      <c r="C51" s="679" t="s">
        <v>566</v>
      </c>
      <c r="D51" s="676"/>
      <c r="E51" s="676"/>
      <c r="F51" s="676"/>
      <c r="G51" s="676"/>
      <c r="H51" s="676"/>
      <c r="I51" s="676"/>
      <c r="J51" s="676"/>
      <c r="K51" s="676"/>
      <c r="L51" s="677"/>
      <c r="M51" s="1158">
        <f>SUM(M49:P50)</f>
        <v>0</v>
      </c>
      <c r="N51" s="1138"/>
      <c r="O51" s="1138"/>
      <c r="P51" s="1138"/>
      <c r="Q51" s="670" t="s">
        <v>90</v>
      </c>
      <c r="R51" s="1158">
        <f>SUM(R49:U50)</f>
        <v>0</v>
      </c>
      <c r="S51" s="1138"/>
      <c r="T51" s="1138"/>
      <c r="U51" s="1138"/>
      <c r="V51" s="670" t="s">
        <v>90</v>
      </c>
      <c r="W51" s="1158">
        <f>SUM(W49:Z50)</f>
        <v>0</v>
      </c>
      <c r="X51" s="1138"/>
      <c r="Y51" s="1138"/>
      <c r="Z51" s="1138"/>
      <c r="AA51" s="670" t="s">
        <v>90</v>
      </c>
      <c r="AB51" s="1158">
        <f>SUM(AB49:AE50)</f>
        <v>0</v>
      </c>
      <c r="AC51" s="1138"/>
      <c r="AD51" s="1138"/>
      <c r="AE51" s="1138"/>
      <c r="AF51" s="672" t="s">
        <v>90</v>
      </c>
      <c r="AG51" s="1159">
        <f>M51+R51+W51+AB51</f>
        <v>0</v>
      </c>
      <c r="AH51" s="1160"/>
      <c r="AI51" s="1160"/>
      <c r="AJ51" s="1160"/>
      <c r="AK51" s="668" t="s">
        <v>90</v>
      </c>
      <c r="AL51" s="1220" t="s">
        <v>93</v>
      </c>
      <c r="AM51" s="800"/>
      <c r="AN51" s="800"/>
      <c r="AO51" s="800"/>
      <c r="AP51" s="800"/>
      <c r="AQ51" s="800"/>
      <c r="AR51" s="800"/>
      <c r="AS51" s="802"/>
      <c r="AT51" s="786" t="s">
        <v>93</v>
      </c>
      <c r="AU51" s="800"/>
      <c r="AV51" s="800"/>
      <c r="AW51" s="800"/>
      <c r="AX51" s="800"/>
      <c r="AY51" s="801"/>
      <c r="AZ51" s="1221" t="s">
        <v>93</v>
      </c>
      <c r="BA51" s="1165"/>
      <c r="BB51" s="786" t="s">
        <v>93</v>
      </c>
      <c r="BC51" s="800"/>
      <c r="BD51" s="802"/>
      <c r="BE51" s="1223"/>
      <c r="BF51" s="1224"/>
      <c r="BG51" s="1224"/>
      <c r="BH51" s="1230"/>
      <c r="BI51" s="1266"/>
      <c r="BJ51" s="1267"/>
      <c r="BK51" s="1267"/>
      <c r="BL51" s="1267"/>
      <c r="BM51" s="1267"/>
      <c r="BN51" s="1267"/>
      <c r="BO51" s="1268"/>
      <c r="BP51" s="461"/>
    </row>
    <row r="52" spans="1:68" s="451" customFormat="1" ht="18" customHeight="1">
      <c r="A52" s="1045"/>
      <c r="B52" s="953"/>
      <c r="C52" s="1155" t="s">
        <v>567</v>
      </c>
      <c r="D52" s="1161"/>
      <c r="E52" s="1161"/>
      <c r="F52" s="1161"/>
      <c r="G52" s="1161"/>
      <c r="H52" s="1161"/>
      <c r="I52" s="1161"/>
      <c r="J52" s="1161"/>
      <c r="K52" s="1161"/>
      <c r="L52" s="1162"/>
      <c r="M52" s="1158"/>
      <c r="N52" s="1138"/>
      <c r="O52" s="1138"/>
      <c r="P52" s="1138"/>
      <c r="Q52" s="670" t="s">
        <v>90</v>
      </c>
      <c r="R52" s="1158"/>
      <c r="S52" s="1138"/>
      <c r="T52" s="1138"/>
      <c r="U52" s="1138"/>
      <c r="V52" s="670" t="s">
        <v>90</v>
      </c>
      <c r="W52" s="1158"/>
      <c r="X52" s="1138"/>
      <c r="Y52" s="1138"/>
      <c r="Z52" s="1138"/>
      <c r="AA52" s="670" t="s">
        <v>90</v>
      </c>
      <c r="AB52" s="1158"/>
      <c r="AC52" s="1138"/>
      <c r="AD52" s="1138"/>
      <c r="AE52" s="1138"/>
      <c r="AF52" s="672" t="s">
        <v>90</v>
      </c>
      <c r="AG52" s="1159">
        <f>M52+R52+W52+AB52</f>
        <v>0</v>
      </c>
      <c r="AH52" s="1160"/>
      <c r="AI52" s="1160"/>
      <c r="AJ52" s="1160"/>
      <c r="AK52" s="668" t="s">
        <v>90</v>
      </c>
      <c r="AL52" s="1220" t="s">
        <v>93</v>
      </c>
      <c r="AM52" s="800"/>
      <c r="AN52" s="800"/>
      <c r="AO52" s="800"/>
      <c r="AP52" s="800"/>
      <c r="AQ52" s="800"/>
      <c r="AR52" s="800"/>
      <c r="AS52" s="802"/>
      <c r="AT52" s="786" t="s">
        <v>93</v>
      </c>
      <c r="AU52" s="800"/>
      <c r="AV52" s="800"/>
      <c r="AW52" s="800"/>
      <c r="AX52" s="800"/>
      <c r="AY52" s="801"/>
      <c r="AZ52" s="1221" t="s">
        <v>93</v>
      </c>
      <c r="BA52" s="1165"/>
      <c r="BB52" s="786" t="s">
        <v>93</v>
      </c>
      <c r="BC52" s="800"/>
      <c r="BD52" s="802"/>
      <c r="BE52" s="1222"/>
      <c r="BF52" s="1222"/>
      <c r="BG52" s="1222"/>
      <c r="BH52" s="1222"/>
      <c r="BI52" s="1266"/>
      <c r="BJ52" s="1267"/>
      <c r="BK52" s="1267"/>
      <c r="BL52" s="1267"/>
      <c r="BM52" s="1267"/>
      <c r="BN52" s="1267"/>
      <c r="BO52" s="1268"/>
      <c r="BP52" s="461"/>
    </row>
    <row r="53" spans="1:68" s="451" customFormat="1" ht="18" customHeight="1">
      <c r="A53" s="1045"/>
      <c r="B53" s="953"/>
      <c r="C53" s="1155" t="s">
        <v>568</v>
      </c>
      <c r="D53" s="1156"/>
      <c r="E53" s="1156"/>
      <c r="F53" s="1156"/>
      <c r="G53" s="1156"/>
      <c r="H53" s="1156"/>
      <c r="I53" s="1156"/>
      <c r="J53" s="1156"/>
      <c r="K53" s="1156"/>
      <c r="L53" s="1157"/>
      <c r="M53" s="1158"/>
      <c r="N53" s="1138"/>
      <c r="O53" s="1138"/>
      <c r="P53" s="1138"/>
      <c r="Q53" s="670" t="s">
        <v>90</v>
      </c>
      <c r="R53" s="1158"/>
      <c r="S53" s="1138"/>
      <c r="T53" s="1138"/>
      <c r="U53" s="1138"/>
      <c r="V53" s="670" t="s">
        <v>90</v>
      </c>
      <c r="W53" s="1158"/>
      <c r="X53" s="1138"/>
      <c r="Y53" s="1138"/>
      <c r="Z53" s="1138"/>
      <c r="AA53" s="670" t="s">
        <v>90</v>
      </c>
      <c r="AB53" s="1158"/>
      <c r="AC53" s="1138"/>
      <c r="AD53" s="1138"/>
      <c r="AE53" s="1138"/>
      <c r="AF53" s="672" t="s">
        <v>90</v>
      </c>
      <c r="AG53" s="1159">
        <f>M53+R53+W53+AB53</f>
        <v>0</v>
      </c>
      <c r="AH53" s="1160"/>
      <c r="AI53" s="1160"/>
      <c r="AJ53" s="1160"/>
      <c r="AK53" s="668" t="s">
        <v>90</v>
      </c>
      <c r="AL53" s="1220" t="s">
        <v>93</v>
      </c>
      <c r="AM53" s="800"/>
      <c r="AN53" s="800"/>
      <c r="AO53" s="800"/>
      <c r="AP53" s="800"/>
      <c r="AQ53" s="800"/>
      <c r="AR53" s="800"/>
      <c r="AS53" s="802"/>
      <c r="AT53" s="786" t="s">
        <v>93</v>
      </c>
      <c r="AU53" s="800"/>
      <c r="AV53" s="800"/>
      <c r="AW53" s="800"/>
      <c r="AX53" s="800"/>
      <c r="AY53" s="801"/>
      <c r="AZ53" s="1221" t="s">
        <v>93</v>
      </c>
      <c r="BA53" s="1165"/>
      <c r="BB53" s="786" t="s">
        <v>93</v>
      </c>
      <c r="BC53" s="800"/>
      <c r="BD53" s="802"/>
      <c r="BE53" s="1222"/>
      <c r="BF53" s="1222"/>
      <c r="BG53" s="1222"/>
      <c r="BH53" s="1222"/>
      <c r="BI53" s="1266"/>
      <c r="BJ53" s="1267"/>
      <c r="BK53" s="1267"/>
      <c r="BL53" s="1267"/>
      <c r="BM53" s="1267"/>
      <c r="BN53" s="1267"/>
      <c r="BO53" s="1268"/>
      <c r="BP53" s="461"/>
    </row>
    <row r="54" spans="1:68" s="451" customFormat="1" ht="15" customHeight="1">
      <c r="A54" s="1045"/>
      <c r="B54" s="953"/>
      <c r="C54" s="1139" t="s">
        <v>92</v>
      </c>
      <c r="D54" s="1140"/>
      <c r="E54" s="1140"/>
      <c r="F54" s="1140"/>
      <c r="G54" s="1140"/>
      <c r="H54" s="1140"/>
      <c r="I54" s="1140"/>
      <c r="J54" s="1140"/>
      <c r="K54" s="1140"/>
      <c r="L54" s="1141"/>
      <c r="M54" s="1135" t="s">
        <v>93</v>
      </c>
      <c r="N54" s="1132"/>
      <c r="O54" s="1132"/>
      <c r="P54" s="1132"/>
      <c r="Q54" s="1134"/>
      <c r="R54" s="1135" t="s">
        <v>93</v>
      </c>
      <c r="S54" s="1132"/>
      <c r="T54" s="1132"/>
      <c r="U54" s="1132"/>
      <c r="V54" s="1134"/>
      <c r="W54" s="1135" t="s">
        <v>93</v>
      </c>
      <c r="X54" s="1132"/>
      <c r="Y54" s="1132"/>
      <c r="Z54" s="1132"/>
      <c r="AA54" s="1134"/>
      <c r="AB54" s="1135" t="s">
        <v>93</v>
      </c>
      <c r="AC54" s="1132"/>
      <c r="AD54" s="1132"/>
      <c r="AE54" s="1132"/>
      <c r="AF54" s="1134"/>
      <c r="AG54" s="1135" t="s">
        <v>93</v>
      </c>
      <c r="AH54" s="1132"/>
      <c r="AI54" s="1132"/>
      <c r="AJ54" s="1132"/>
      <c r="AK54" s="1136"/>
      <c r="AL54" s="1137"/>
      <c r="AM54" s="1138"/>
      <c r="AN54" s="1138"/>
      <c r="AO54" s="1138"/>
      <c r="AP54" s="1138"/>
      <c r="AQ54" s="1138"/>
      <c r="AR54" s="1138"/>
      <c r="AS54" s="670" t="s">
        <v>90</v>
      </c>
      <c r="AT54" s="1158"/>
      <c r="AU54" s="1138"/>
      <c r="AV54" s="1138"/>
      <c r="AW54" s="1138"/>
      <c r="AX54" s="1138"/>
      <c r="AY54" s="672" t="s">
        <v>90</v>
      </c>
      <c r="AZ54" s="1217" t="s">
        <v>93</v>
      </c>
      <c r="BA54" s="1134"/>
      <c r="BB54" s="1135" t="s">
        <v>93</v>
      </c>
      <c r="BC54" s="1218"/>
      <c r="BD54" s="1219"/>
      <c r="BE54" s="1212"/>
      <c r="BF54" s="782"/>
      <c r="BG54" s="782"/>
      <c r="BH54" s="783"/>
      <c r="BI54" s="1266"/>
      <c r="BJ54" s="1267"/>
      <c r="BK54" s="1267"/>
      <c r="BL54" s="1267"/>
      <c r="BM54" s="1267"/>
      <c r="BN54" s="1267"/>
      <c r="BO54" s="1268"/>
      <c r="BP54" s="461"/>
    </row>
    <row r="55" spans="1:68" s="451" customFormat="1" ht="15" customHeight="1">
      <c r="A55" s="1045"/>
      <c r="B55" s="953"/>
      <c r="C55" s="1005" t="s">
        <v>84</v>
      </c>
      <c r="D55" s="1006"/>
      <c r="E55" s="1006"/>
      <c r="F55" s="1006"/>
      <c r="G55" s="1006"/>
      <c r="H55" s="1006"/>
      <c r="I55" s="1006"/>
      <c r="J55" s="1006"/>
      <c r="K55" s="1006"/>
      <c r="L55" s="1007"/>
      <c r="M55" s="1008">
        <f>SUM(M42,M48)</f>
        <v>0</v>
      </c>
      <c r="N55" s="1009"/>
      <c r="O55" s="1009"/>
      <c r="P55" s="1009"/>
      <c r="Q55" s="540" t="s">
        <v>90</v>
      </c>
      <c r="R55" s="1008">
        <f>SUM(R42,R48)</f>
        <v>0</v>
      </c>
      <c r="S55" s="1009"/>
      <c r="T55" s="1009"/>
      <c r="U55" s="1009"/>
      <c r="V55" s="540" t="s">
        <v>90</v>
      </c>
      <c r="W55" s="1008">
        <f>SUM(W42,W48)</f>
        <v>0</v>
      </c>
      <c r="X55" s="1009"/>
      <c r="Y55" s="1009"/>
      <c r="Z55" s="1009"/>
      <c r="AA55" s="540" t="s">
        <v>90</v>
      </c>
      <c r="AB55" s="1008">
        <f>SUM(AB42,AB48)</f>
        <v>0</v>
      </c>
      <c r="AC55" s="1009"/>
      <c r="AD55" s="1009"/>
      <c r="AE55" s="1009"/>
      <c r="AF55" s="541" t="s">
        <v>90</v>
      </c>
      <c r="AG55" s="1008">
        <f>SUM(AG42,AG48)</f>
        <v>0</v>
      </c>
      <c r="AH55" s="1009"/>
      <c r="AI55" s="1009"/>
      <c r="AJ55" s="1009"/>
      <c r="AK55" s="542" t="s">
        <v>90</v>
      </c>
      <c r="AL55" s="1010">
        <f>SUM(AL42,AL48,AL54)</f>
        <v>0</v>
      </c>
      <c r="AM55" s="1011"/>
      <c r="AN55" s="1011"/>
      <c r="AO55" s="1011"/>
      <c r="AP55" s="1011"/>
      <c r="AQ55" s="1011"/>
      <c r="AR55" s="1011"/>
      <c r="AS55" s="540" t="s">
        <v>90</v>
      </c>
      <c r="AT55" s="1012">
        <f>SUM(AT42,AT48,AT54)</f>
        <v>0</v>
      </c>
      <c r="AU55" s="1011"/>
      <c r="AV55" s="1011"/>
      <c r="AW55" s="1011"/>
      <c r="AX55" s="1011"/>
      <c r="AY55" s="541" t="s">
        <v>90</v>
      </c>
      <c r="AZ55" s="543">
        <f>SUM(AZ42,AZ48)</f>
        <v>0</v>
      </c>
      <c r="BA55" s="540" t="s">
        <v>90</v>
      </c>
      <c r="BB55" s="1013">
        <f>SUM(BB42,BB48)</f>
        <v>0</v>
      </c>
      <c r="BC55" s="1014"/>
      <c r="BD55" s="541" t="s">
        <v>90</v>
      </c>
      <c r="BE55" s="1212"/>
      <c r="BF55" s="782"/>
      <c r="BG55" s="782"/>
      <c r="BH55" s="783"/>
      <c r="BI55" s="1269"/>
      <c r="BJ55" s="1270"/>
      <c r="BK55" s="1270"/>
      <c r="BL55" s="1270"/>
      <c r="BM55" s="1270"/>
      <c r="BN55" s="1270"/>
      <c r="BO55" s="1271"/>
      <c r="BP55" s="461"/>
    </row>
    <row r="56" spans="1:68" ht="15" customHeight="1">
      <c r="A56" s="1045"/>
      <c r="B56" s="952" t="s">
        <v>570</v>
      </c>
      <c r="C56" s="955" t="s">
        <v>59</v>
      </c>
      <c r="D56" s="956"/>
      <c r="E56" s="956"/>
      <c r="F56" s="956"/>
      <c r="G56" s="956"/>
      <c r="H56" s="956"/>
      <c r="I56" s="956"/>
      <c r="J56" s="956"/>
      <c r="K56" s="956"/>
      <c r="L56" s="957"/>
      <c r="M56" s="964" t="s">
        <v>559</v>
      </c>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c r="BE56" s="739"/>
      <c r="BF56" s="739"/>
      <c r="BG56" s="740"/>
      <c r="BH56" s="974" t="s">
        <v>698</v>
      </c>
      <c r="BI56" s="878"/>
      <c r="BJ56" s="974" t="s">
        <v>560</v>
      </c>
      <c r="BK56" s="1190"/>
      <c r="BL56" s="1191"/>
      <c r="BM56" s="1197" t="s">
        <v>571</v>
      </c>
      <c r="BN56" s="1198"/>
      <c r="BO56" s="1199"/>
      <c r="BP56" s="978" t="s">
        <v>572</v>
      </c>
    </row>
    <row r="57" spans="1:68" ht="9" customHeight="1">
      <c r="A57" s="1045"/>
      <c r="B57" s="953"/>
      <c r="C57" s="958"/>
      <c r="D57" s="959"/>
      <c r="E57" s="959"/>
      <c r="F57" s="959"/>
      <c r="G57" s="959"/>
      <c r="H57" s="959"/>
      <c r="I57" s="959"/>
      <c r="J57" s="959"/>
      <c r="K57" s="959"/>
      <c r="L57" s="960"/>
      <c r="M57" s="1206" t="s">
        <v>80</v>
      </c>
      <c r="N57" s="1207"/>
      <c r="O57" s="1208"/>
      <c r="P57" s="1206" t="s">
        <v>81</v>
      </c>
      <c r="Q57" s="1207"/>
      <c r="R57" s="1208"/>
      <c r="S57" s="1206" t="s">
        <v>82</v>
      </c>
      <c r="T57" s="1207"/>
      <c r="U57" s="1208"/>
      <c r="V57" s="1206" t="s">
        <v>83</v>
      </c>
      <c r="W57" s="1207"/>
      <c r="X57" s="1208"/>
      <c r="Y57" s="1206" t="s">
        <v>84</v>
      </c>
      <c r="Z57" s="1207"/>
      <c r="AA57" s="1208"/>
      <c r="AB57" s="876" t="s">
        <v>573</v>
      </c>
      <c r="AC57" s="916"/>
      <c r="AD57" s="916"/>
      <c r="AE57" s="548"/>
      <c r="AF57" s="548"/>
      <c r="AG57" s="548"/>
      <c r="AH57" s="548"/>
      <c r="AI57" s="548"/>
      <c r="AJ57" s="548"/>
      <c r="AK57" s="548"/>
      <c r="AL57" s="548"/>
      <c r="AM57" s="548"/>
      <c r="AN57" s="548"/>
      <c r="AO57" s="548"/>
      <c r="AP57" s="548"/>
      <c r="AQ57" s="919" t="s">
        <v>85</v>
      </c>
      <c r="AR57" s="916"/>
      <c r="AS57" s="916"/>
      <c r="AT57" s="548"/>
      <c r="AU57" s="548"/>
      <c r="AV57" s="548"/>
      <c r="AW57" s="548"/>
      <c r="AX57" s="548"/>
      <c r="AY57" s="548"/>
      <c r="AZ57" s="548"/>
      <c r="BA57" s="548"/>
      <c r="BB57" s="548"/>
      <c r="BC57" s="548"/>
      <c r="BD57" s="548"/>
      <c r="BE57" s="1213" t="s">
        <v>86</v>
      </c>
      <c r="BF57" s="1047"/>
      <c r="BG57" s="1048"/>
      <c r="BH57" s="879"/>
      <c r="BI57" s="881"/>
      <c r="BJ57" s="1192"/>
      <c r="BK57" s="1193"/>
      <c r="BL57" s="1194"/>
      <c r="BM57" s="1200"/>
      <c r="BN57" s="1201"/>
      <c r="BO57" s="1202"/>
      <c r="BP57" s="827"/>
    </row>
    <row r="58" spans="1:68" ht="9" customHeight="1">
      <c r="A58" s="1045"/>
      <c r="B58" s="953"/>
      <c r="C58" s="958"/>
      <c r="D58" s="959"/>
      <c r="E58" s="959"/>
      <c r="F58" s="959"/>
      <c r="G58" s="959"/>
      <c r="H58" s="959"/>
      <c r="I58" s="959"/>
      <c r="J58" s="959"/>
      <c r="K58" s="959"/>
      <c r="L58" s="960"/>
      <c r="M58" s="1209"/>
      <c r="N58" s="1210"/>
      <c r="O58" s="1211"/>
      <c r="P58" s="1209"/>
      <c r="Q58" s="1210"/>
      <c r="R58" s="1211"/>
      <c r="S58" s="1209"/>
      <c r="T58" s="1210"/>
      <c r="U58" s="1211"/>
      <c r="V58" s="1209"/>
      <c r="W58" s="1210"/>
      <c r="X58" s="1211"/>
      <c r="Y58" s="1209"/>
      <c r="Z58" s="1210"/>
      <c r="AA58" s="1211"/>
      <c r="AB58" s="900"/>
      <c r="AC58" s="981"/>
      <c r="AD58" s="981"/>
      <c r="AE58" s="968" t="s">
        <v>87</v>
      </c>
      <c r="AF58" s="969"/>
      <c r="AG58" s="970"/>
      <c r="AH58" s="984" t="s">
        <v>574</v>
      </c>
      <c r="AI58" s="985"/>
      <c r="AJ58" s="985"/>
      <c r="AK58" s="549"/>
      <c r="AL58" s="549"/>
      <c r="AM58" s="550"/>
      <c r="AN58" s="550"/>
      <c r="AO58" s="550"/>
      <c r="AP58" s="551"/>
      <c r="AQ58" s="983"/>
      <c r="AR58" s="981"/>
      <c r="AS58" s="981"/>
      <c r="AT58" s="988" t="s">
        <v>87</v>
      </c>
      <c r="AU58" s="988"/>
      <c r="AV58" s="988"/>
      <c r="AW58" s="990" t="s">
        <v>574</v>
      </c>
      <c r="AX58" s="990"/>
      <c r="AY58" s="984"/>
      <c r="AZ58" s="549"/>
      <c r="BA58" s="549"/>
      <c r="BB58" s="549"/>
      <c r="BC58" s="549"/>
      <c r="BD58" s="549"/>
      <c r="BE58" s="1049"/>
      <c r="BF58" s="1050"/>
      <c r="BG58" s="1051"/>
      <c r="BH58" s="879"/>
      <c r="BI58" s="881"/>
      <c r="BJ58" s="1192"/>
      <c r="BK58" s="1193"/>
      <c r="BL58" s="1194"/>
      <c r="BM58" s="1200"/>
      <c r="BN58" s="1201"/>
      <c r="BO58" s="1202"/>
      <c r="BP58" s="827"/>
    </row>
    <row r="59" spans="1:68" ht="29.25" customHeight="1">
      <c r="A59" s="1045"/>
      <c r="B59" s="953"/>
      <c r="C59" s="961"/>
      <c r="D59" s="962"/>
      <c r="E59" s="962"/>
      <c r="F59" s="962"/>
      <c r="G59" s="962"/>
      <c r="H59" s="962"/>
      <c r="I59" s="962"/>
      <c r="J59" s="962"/>
      <c r="K59" s="962"/>
      <c r="L59" s="963"/>
      <c r="M59" s="1016"/>
      <c r="N59" s="1017"/>
      <c r="O59" s="1071"/>
      <c r="P59" s="1016"/>
      <c r="Q59" s="1017"/>
      <c r="R59" s="1071"/>
      <c r="S59" s="1016"/>
      <c r="T59" s="1017"/>
      <c r="U59" s="1071"/>
      <c r="V59" s="1016"/>
      <c r="W59" s="1017"/>
      <c r="X59" s="1071"/>
      <c r="Y59" s="1016"/>
      <c r="Z59" s="1017"/>
      <c r="AA59" s="1071"/>
      <c r="AB59" s="982"/>
      <c r="AC59" s="972"/>
      <c r="AD59" s="972"/>
      <c r="AE59" s="971"/>
      <c r="AF59" s="972"/>
      <c r="AG59" s="973"/>
      <c r="AH59" s="986"/>
      <c r="AI59" s="987"/>
      <c r="AJ59" s="987"/>
      <c r="AK59" s="992" t="s">
        <v>575</v>
      </c>
      <c r="AL59" s="993"/>
      <c r="AM59" s="994"/>
      <c r="AN59" s="995" t="s">
        <v>576</v>
      </c>
      <c r="AO59" s="996"/>
      <c r="AP59" s="997"/>
      <c r="AQ59" s="921"/>
      <c r="AR59" s="972"/>
      <c r="AS59" s="972"/>
      <c r="AT59" s="989"/>
      <c r="AU59" s="989"/>
      <c r="AV59" s="989"/>
      <c r="AW59" s="991"/>
      <c r="AX59" s="991"/>
      <c r="AY59" s="991"/>
      <c r="AZ59" s="992" t="s">
        <v>577</v>
      </c>
      <c r="BA59" s="998"/>
      <c r="BB59" s="864" t="s">
        <v>576</v>
      </c>
      <c r="BC59" s="865"/>
      <c r="BD59" s="867"/>
      <c r="BE59" s="1052"/>
      <c r="BF59" s="1053"/>
      <c r="BG59" s="1054"/>
      <c r="BH59" s="852"/>
      <c r="BI59" s="882"/>
      <c r="BJ59" s="1195"/>
      <c r="BK59" s="996"/>
      <c r="BL59" s="1196"/>
      <c r="BM59" s="1203"/>
      <c r="BN59" s="1204"/>
      <c r="BO59" s="1205"/>
      <c r="BP59" s="827"/>
    </row>
    <row r="60" spans="1:68" ht="15" customHeight="1">
      <c r="A60" s="1045"/>
      <c r="B60" s="953"/>
      <c r="C60" s="1214" t="s">
        <v>563</v>
      </c>
      <c r="D60" s="1215"/>
      <c r="E60" s="1215"/>
      <c r="F60" s="1215"/>
      <c r="G60" s="1215"/>
      <c r="H60" s="1215"/>
      <c r="I60" s="1215"/>
      <c r="J60" s="1215"/>
      <c r="K60" s="1215"/>
      <c r="L60" s="1216"/>
      <c r="M60" s="1159">
        <f>SUM(M63:N65)</f>
        <v>0</v>
      </c>
      <c r="N60" s="1160"/>
      <c r="O60" s="680" t="s">
        <v>89</v>
      </c>
      <c r="P60" s="1159">
        <f>SUM(P63:Q65)</f>
        <v>0</v>
      </c>
      <c r="Q60" s="1160"/>
      <c r="R60" s="680" t="s">
        <v>89</v>
      </c>
      <c r="S60" s="1159">
        <f>SUM(S63:T65)</f>
        <v>0</v>
      </c>
      <c r="T60" s="1160"/>
      <c r="U60" s="680" t="s">
        <v>89</v>
      </c>
      <c r="V60" s="1159">
        <f>SUM(V63:W65)</f>
        <v>0</v>
      </c>
      <c r="W60" s="1160"/>
      <c r="X60" s="681" t="s">
        <v>89</v>
      </c>
      <c r="Y60" s="1159">
        <f>SUM(Y63:Z65)</f>
        <v>0</v>
      </c>
      <c r="Z60" s="1160"/>
      <c r="AA60" s="681" t="s">
        <v>90</v>
      </c>
      <c r="AB60" s="1135" t="s">
        <v>93</v>
      </c>
      <c r="AC60" s="1132"/>
      <c r="AD60" s="1133"/>
      <c r="AE60" s="1131" t="s">
        <v>93</v>
      </c>
      <c r="AF60" s="1132"/>
      <c r="AG60" s="1133"/>
      <c r="AH60" s="1131" t="s">
        <v>93</v>
      </c>
      <c r="AI60" s="1132"/>
      <c r="AJ60" s="1133"/>
      <c r="AK60" s="1131" t="s">
        <v>93</v>
      </c>
      <c r="AL60" s="1132"/>
      <c r="AM60" s="1133"/>
      <c r="AN60" s="1131" t="s">
        <v>93</v>
      </c>
      <c r="AO60" s="1132"/>
      <c r="AP60" s="1136"/>
      <c r="AQ60" s="1183"/>
      <c r="AR60" s="1144"/>
      <c r="AS60" s="682" t="s">
        <v>89</v>
      </c>
      <c r="AT60" s="1138"/>
      <c r="AU60" s="1138"/>
      <c r="AV60" s="683" t="s">
        <v>89</v>
      </c>
      <c r="AW60" s="1131" t="s">
        <v>93</v>
      </c>
      <c r="AX60" s="1132"/>
      <c r="AY60" s="1133"/>
      <c r="AZ60" s="1132" t="s">
        <v>93</v>
      </c>
      <c r="BA60" s="1132"/>
      <c r="BB60" s="1131" t="s">
        <v>93</v>
      </c>
      <c r="BC60" s="1132"/>
      <c r="BD60" s="1134"/>
      <c r="BE60" s="1158"/>
      <c r="BF60" s="1138"/>
      <c r="BG60" s="670" t="s">
        <v>90</v>
      </c>
      <c r="BH60" s="684"/>
      <c r="BI60" s="678" t="s">
        <v>90</v>
      </c>
      <c r="BJ60" s="1163" t="s">
        <v>93</v>
      </c>
      <c r="BK60" s="1164"/>
      <c r="BL60" s="1165"/>
      <c r="BM60" s="1166"/>
      <c r="BN60" s="1167"/>
      <c r="BO60" s="1168"/>
      <c r="BP60" s="440"/>
    </row>
    <row r="61" spans="1:68" ht="18" customHeight="1">
      <c r="A61" s="1045"/>
      <c r="B61" s="953"/>
      <c r="C61" s="1155" t="s">
        <v>564</v>
      </c>
      <c r="D61" s="1156"/>
      <c r="E61" s="1156"/>
      <c r="F61" s="1156"/>
      <c r="G61" s="1156"/>
      <c r="H61" s="1156"/>
      <c r="I61" s="1156"/>
      <c r="J61" s="1156"/>
      <c r="K61" s="1156"/>
      <c r="L61" s="1157"/>
      <c r="M61" s="1158"/>
      <c r="N61" s="1138"/>
      <c r="O61" s="678" t="s">
        <v>89</v>
      </c>
      <c r="P61" s="1158"/>
      <c r="Q61" s="1138"/>
      <c r="R61" s="678" t="s">
        <v>89</v>
      </c>
      <c r="S61" s="1158"/>
      <c r="T61" s="1138"/>
      <c r="U61" s="678" t="s">
        <v>89</v>
      </c>
      <c r="V61" s="1158"/>
      <c r="W61" s="1138"/>
      <c r="X61" s="683" t="s">
        <v>89</v>
      </c>
      <c r="Y61" s="1159">
        <f>M61+P61+S61+V61</f>
        <v>0</v>
      </c>
      <c r="Z61" s="1160"/>
      <c r="AA61" s="681" t="s">
        <v>90</v>
      </c>
      <c r="AB61" s="1135" t="s">
        <v>93</v>
      </c>
      <c r="AC61" s="1132"/>
      <c r="AD61" s="1133"/>
      <c r="AE61" s="1131" t="s">
        <v>578</v>
      </c>
      <c r="AF61" s="1132"/>
      <c r="AG61" s="1133"/>
      <c r="AH61" s="1131" t="s">
        <v>578</v>
      </c>
      <c r="AI61" s="1132"/>
      <c r="AJ61" s="1133"/>
      <c r="AK61" s="1131" t="s">
        <v>578</v>
      </c>
      <c r="AL61" s="1132"/>
      <c r="AM61" s="1133"/>
      <c r="AN61" s="1131" t="s">
        <v>578</v>
      </c>
      <c r="AO61" s="1132"/>
      <c r="AP61" s="1136"/>
      <c r="AQ61" s="1145" t="s">
        <v>93</v>
      </c>
      <c r="AR61" s="1146"/>
      <c r="AS61" s="1147"/>
      <c r="AT61" s="1131" t="s">
        <v>93</v>
      </c>
      <c r="AU61" s="1132"/>
      <c r="AV61" s="1133"/>
      <c r="AW61" s="1131" t="s">
        <v>93</v>
      </c>
      <c r="AX61" s="1132"/>
      <c r="AY61" s="1133"/>
      <c r="AZ61" s="1131" t="s">
        <v>93</v>
      </c>
      <c r="BA61" s="1133"/>
      <c r="BB61" s="1131" t="s">
        <v>93</v>
      </c>
      <c r="BC61" s="1132"/>
      <c r="BD61" s="1134"/>
      <c r="BE61" s="1131" t="s">
        <v>93</v>
      </c>
      <c r="BF61" s="1132"/>
      <c r="BG61" s="1134"/>
      <c r="BH61" s="1135" t="s">
        <v>93</v>
      </c>
      <c r="BI61" s="1134"/>
      <c r="BJ61" s="1175"/>
      <c r="BK61" s="1176"/>
      <c r="BL61" s="1179" t="s">
        <v>90</v>
      </c>
      <c r="BM61" s="1169"/>
      <c r="BN61" s="1170"/>
      <c r="BO61" s="1171"/>
      <c r="BP61" s="440"/>
    </row>
    <row r="62" spans="1:68" ht="18" customHeight="1">
      <c r="A62" s="1045"/>
      <c r="B62" s="953"/>
      <c r="C62" s="1155" t="s">
        <v>565</v>
      </c>
      <c r="D62" s="1156"/>
      <c r="E62" s="1156"/>
      <c r="F62" s="1156"/>
      <c r="G62" s="1156"/>
      <c r="H62" s="1156"/>
      <c r="I62" s="1156"/>
      <c r="J62" s="1156"/>
      <c r="K62" s="1156"/>
      <c r="L62" s="1157"/>
      <c r="M62" s="1158"/>
      <c r="N62" s="1138"/>
      <c r="O62" s="678" t="s">
        <v>89</v>
      </c>
      <c r="P62" s="1158"/>
      <c r="Q62" s="1138"/>
      <c r="R62" s="678" t="s">
        <v>89</v>
      </c>
      <c r="S62" s="1158"/>
      <c r="T62" s="1138"/>
      <c r="U62" s="678" t="s">
        <v>89</v>
      </c>
      <c r="V62" s="1158"/>
      <c r="W62" s="1138"/>
      <c r="X62" s="683" t="s">
        <v>89</v>
      </c>
      <c r="Y62" s="1159">
        <f>M62+P62+S62+V62</f>
        <v>0</v>
      </c>
      <c r="Z62" s="1160"/>
      <c r="AA62" s="681" t="s">
        <v>90</v>
      </c>
      <c r="AB62" s="1135" t="s">
        <v>578</v>
      </c>
      <c r="AC62" s="1132"/>
      <c r="AD62" s="1133"/>
      <c r="AE62" s="1131" t="s">
        <v>578</v>
      </c>
      <c r="AF62" s="1132"/>
      <c r="AG62" s="1133"/>
      <c r="AH62" s="1131" t="s">
        <v>578</v>
      </c>
      <c r="AI62" s="1132"/>
      <c r="AJ62" s="1133"/>
      <c r="AK62" s="1131" t="s">
        <v>578</v>
      </c>
      <c r="AL62" s="1132"/>
      <c r="AM62" s="1133"/>
      <c r="AN62" s="1131" t="s">
        <v>578</v>
      </c>
      <c r="AO62" s="1132"/>
      <c r="AP62" s="1136"/>
      <c r="AQ62" s="1145" t="s">
        <v>93</v>
      </c>
      <c r="AR62" s="1146"/>
      <c r="AS62" s="1147"/>
      <c r="AT62" s="1131" t="s">
        <v>93</v>
      </c>
      <c r="AU62" s="1132"/>
      <c r="AV62" s="1133"/>
      <c r="AW62" s="1131" t="s">
        <v>93</v>
      </c>
      <c r="AX62" s="1132"/>
      <c r="AY62" s="1133"/>
      <c r="AZ62" s="1131" t="s">
        <v>93</v>
      </c>
      <c r="BA62" s="1133"/>
      <c r="BB62" s="1131" t="s">
        <v>93</v>
      </c>
      <c r="BC62" s="1132"/>
      <c r="BD62" s="1134"/>
      <c r="BE62" s="1131" t="s">
        <v>93</v>
      </c>
      <c r="BF62" s="1132"/>
      <c r="BG62" s="1134"/>
      <c r="BH62" s="1135" t="s">
        <v>93</v>
      </c>
      <c r="BI62" s="1134"/>
      <c r="BJ62" s="1177"/>
      <c r="BK62" s="1178"/>
      <c r="BL62" s="1180"/>
      <c r="BM62" s="1169"/>
      <c r="BN62" s="1170"/>
      <c r="BO62" s="1171"/>
      <c r="BP62" s="440"/>
    </row>
    <row r="63" spans="1:68" ht="18" customHeight="1">
      <c r="A63" s="1045"/>
      <c r="B63" s="953"/>
      <c r="C63" s="679" t="s">
        <v>566</v>
      </c>
      <c r="D63" s="676"/>
      <c r="E63" s="676"/>
      <c r="F63" s="676"/>
      <c r="G63" s="676"/>
      <c r="H63" s="676"/>
      <c r="I63" s="676"/>
      <c r="J63" s="676"/>
      <c r="K63" s="676"/>
      <c r="L63" s="677"/>
      <c r="M63" s="1158">
        <f>SUM(M61:N62)</f>
        <v>0</v>
      </c>
      <c r="N63" s="1138"/>
      <c r="O63" s="678" t="s">
        <v>89</v>
      </c>
      <c r="P63" s="1158">
        <f>SUM(P61:Q62)</f>
        <v>0</v>
      </c>
      <c r="Q63" s="1138"/>
      <c r="R63" s="678" t="s">
        <v>89</v>
      </c>
      <c r="S63" s="1158">
        <f>SUM(S61:T62)</f>
        <v>0</v>
      </c>
      <c r="T63" s="1138"/>
      <c r="U63" s="678" t="s">
        <v>89</v>
      </c>
      <c r="V63" s="1158">
        <f>SUM(V61:W62)</f>
        <v>0</v>
      </c>
      <c r="W63" s="1138"/>
      <c r="X63" s="683" t="s">
        <v>89</v>
      </c>
      <c r="Y63" s="1159">
        <f>M63+P63+S63+V63</f>
        <v>0</v>
      </c>
      <c r="Z63" s="1160"/>
      <c r="AA63" s="681" t="s">
        <v>90</v>
      </c>
      <c r="AB63" s="1135" t="s">
        <v>578</v>
      </c>
      <c r="AC63" s="1132"/>
      <c r="AD63" s="1133"/>
      <c r="AE63" s="1131" t="s">
        <v>578</v>
      </c>
      <c r="AF63" s="1132"/>
      <c r="AG63" s="1133"/>
      <c r="AH63" s="1131" t="s">
        <v>578</v>
      </c>
      <c r="AI63" s="1132"/>
      <c r="AJ63" s="1133"/>
      <c r="AK63" s="1131" t="s">
        <v>578</v>
      </c>
      <c r="AL63" s="1132"/>
      <c r="AM63" s="1133"/>
      <c r="AN63" s="1131" t="s">
        <v>578</v>
      </c>
      <c r="AO63" s="1132"/>
      <c r="AP63" s="1136"/>
      <c r="AQ63" s="1145" t="s">
        <v>93</v>
      </c>
      <c r="AR63" s="1146"/>
      <c r="AS63" s="1147"/>
      <c r="AT63" s="1131" t="s">
        <v>93</v>
      </c>
      <c r="AU63" s="1132"/>
      <c r="AV63" s="1133"/>
      <c r="AW63" s="1131" t="s">
        <v>93</v>
      </c>
      <c r="AX63" s="1132"/>
      <c r="AY63" s="1133"/>
      <c r="AZ63" s="1131" t="s">
        <v>93</v>
      </c>
      <c r="BA63" s="1133"/>
      <c r="BB63" s="1131" t="s">
        <v>93</v>
      </c>
      <c r="BC63" s="1132"/>
      <c r="BD63" s="1134"/>
      <c r="BE63" s="1131" t="s">
        <v>93</v>
      </c>
      <c r="BF63" s="1132"/>
      <c r="BG63" s="1134"/>
      <c r="BH63" s="1135" t="s">
        <v>93</v>
      </c>
      <c r="BI63" s="1134"/>
      <c r="BJ63" s="1177"/>
      <c r="BK63" s="1178"/>
      <c r="BL63" s="1180"/>
      <c r="BM63" s="1169"/>
      <c r="BN63" s="1170"/>
      <c r="BO63" s="1171"/>
      <c r="BP63" s="440"/>
    </row>
    <row r="64" spans="1:68" ht="18" customHeight="1">
      <c r="A64" s="1045"/>
      <c r="B64" s="953"/>
      <c r="C64" s="1155" t="s">
        <v>567</v>
      </c>
      <c r="D64" s="1161"/>
      <c r="E64" s="1161"/>
      <c r="F64" s="1161"/>
      <c r="G64" s="1161"/>
      <c r="H64" s="1161"/>
      <c r="I64" s="1161"/>
      <c r="J64" s="1161"/>
      <c r="K64" s="1161"/>
      <c r="L64" s="1162"/>
      <c r="M64" s="1158"/>
      <c r="N64" s="1138"/>
      <c r="O64" s="678" t="s">
        <v>89</v>
      </c>
      <c r="P64" s="1158"/>
      <c r="Q64" s="1138"/>
      <c r="R64" s="678" t="s">
        <v>89</v>
      </c>
      <c r="S64" s="1158"/>
      <c r="T64" s="1138"/>
      <c r="U64" s="678" t="s">
        <v>89</v>
      </c>
      <c r="V64" s="1158"/>
      <c r="W64" s="1138"/>
      <c r="X64" s="683" t="s">
        <v>89</v>
      </c>
      <c r="Y64" s="1159">
        <f t="shared" ref="Y64:Y65" si="0">M64+P64+S64+V64</f>
        <v>0</v>
      </c>
      <c r="Z64" s="1160"/>
      <c r="AA64" s="681" t="s">
        <v>90</v>
      </c>
      <c r="AB64" s="1135" t="s">
        <v>578</v>
      </c>
      <c r="AC64" s="1132"/>
      <c r="AD64" s="1133"/>
      <c r="AE64" s="1131" t="s">
        <v>578</v>
      </c>
      <c r="AF64" s="1132"/>
      <c r="AG64" s="1133"/>
      <c r="AH64" s="1131" t="s">
        <v>578</v>
      </c>
      <c r="AI64" s="1132"/>
      <c r="AJ64" s="1133"/>
      <c r="AK64" s="1131" t="s">
        <v>578</v>
      </c>
      <c r="AL64" s="1132"/>
      <c r="AM64" s="1133"/>
      <c r="AN64" s="1131" t="s">
        <v>578</v>
      </c>
      <c r="AO64" s="1132"/>
      <c r="AP64" s="1136"/>
      <c r="AQ64" s="1145" t="s">
        <v>93</v>
      </c>
      <c r="AR64" s="1146"/>
      <c r="AS64" s="1147"/>
      <c r="AT64" s="1131" t="s">
        <v>93</v>
      </c>
      <c r="AU64" s="1132"/>
      <c r="AV64" s="1133"/>
      <c r="AW64" s="1131" t="s">
        <v>93</v>
      </c>
      <c r="AX64" s="1132"/>
      <c r="AY64" s="1133"/>
      <c r="AZ64" s="1131" t="s">
        <v>93</v>
      </c>
      <c r="BA64" s="1133"/>
      <c r="BB64" s="1131" t="s">
        <v>93</v>
      </c>
      <c r="BC64" s="1132"/>
      <c r="BD64" s="1134"/>
      <c r="BE64" s="1131" t="s">
        <v>93</v>
      </c>
      <c r="BF64" s="1132"/>
      <c r="BG64" s="1134"/>
      <c r="BH64" s="1135" t="s">
        <v>93</v>
      </c>
      <c r="BI64" s="1134"/>
      <c r="BJ64" s="1149"/>
      <c r="BK64" s="1150"/>
      <c r="BL64" s="1151"/>
      <c r="BM64" s="1169"/>
      <c r="BN64" s="1170"/>
      <c r="BO64" s="1171"/>
      <c r="BP64" s="440"/>
    </row>
    <row r="65" spans="1:68" ht="18" customHeight="1">
      <c r="A65" s="1045"/>
      <c r="B65" s="953"/>
      <c r="C65" s="1155" t="s">
        <v>568</v>
      </c>
      <c r="D65" s="1156"/>
      <c r="E65" s="1156"/>
      <c r="F65" s="1156"/>
      <c r="G65" s="1156"/>
      <c r="H65" s="1156"/>
      <c r="I65" s="1156"/>
      <c r="J65" s="1156"/>
      <c r="K65" s="1156"/>
      <c r="L65" s="1157"/>
      <c r="M65" s="1158"/>
      <c r="N65" s="1138"/>
      <c r="O65" s="670" t="s">
        <v>89</v>
      </c>
      <c r="P65" s="1158"/>
      <c r="Q65" s="1138"/>
      <c r="R65" s="670" t="s">
        <v>89</v>
      </c>
      <c r="S65" s="1158"/>
      <c r="T65" s="1138"/>
      <c r="U65" s="670" t="s">
        <v>89</v>
      </c>
      <c r="V65" s="1158"/>
      <c r="W65" s="1138"/>
      <c r="X65" s="672" t="s">
        <v>89</v>
      </c>
      <c r="Y65" s="1159">
        <f t="shared" si="0"/>
        <v>0</v>
      </c>
      <c r="Z65" s="1160"/>
      <c r="AA65" s="667" t="s">
        <v>90</v>
      </c>
      <c r="AB65" s="1135" t="s">
        <v>578</v>
      </c>
      <c r="AC65" s="1132"/>
      <c r="AD65" s="1133"/>
      <c r="AE65" s="1131" t="s">
        <v>578</v>
      </c>
      <c r="AF65" s="1132"/>
      <c r="AG65" s="1133"/>
      <c r="AH65" s="1131" t="s">
        <v>578</v>
      </c>
      <c r="AI65" s="1132"/>
      <c r="AJ65" s="1133"/>
      <c r="AK65" s="1131" t="s">
        <v>578</v>
      </c>
      <c r="AL65" s="1132"/>
      <c r="AM65" s="1133"/>
      <c r="AN65" s="1131" t="s">
        <v>578</v>
      </c>
      <c r="AO65" s="1132"/>
      <c r="AP65" s="1136"/>
      <c r="AQ65" s="1145" t="s">
        <v>93</v>
      </c>
      <c r="AR65" s="1146"/>
      <c r="AS65" s="1147"/>
      <c r="AT65" s="1131" t="s">
        <v>93</v>
      </c>
      <c r="AU65" s="1132"/>
      <c r="AV65" s="1133"/>
      <c r="AW65" s="1131" t="s">
        <v>93</v>
      </c>
      <c r="AX65" s="1132"/>
      <c r="AY65" s="1133"/>
      <c r="AZ65" s="1131" t="s">
        <v>93</v>
      </c>
      <c r="BA65" s="1133"/>
      <c r="BB65" s="1131" t="s">
        <v>93</v>
      </c>
      <c r="BC65" s="1132"/>
      <c r="BD65" s="1134"/>
      <c r="BE65" s="1131" t="s">
        <v>93</v>
      </c>
      <c r="BF65" s="1132"/>
      <c r="BG65" s="1134"/>
      <c r="BH65" s="1135" t="s">
        <v>93</v>
      </c>
      <c r="BI65" s="1134"/>
      <c r="BJ65" s="1152"/>
      <c r="BK65" s="1153"/>
      <c r="BL65" s="1154"/>
      <c r="BM65" s="1169"/>
      <c r="BN65" s="1170"/>
      <c r="BO65" s="1171"/>
      <c r="BP65" s="440"/>
    </row>
    <row r="66" spans="1:68" s="451" customFormat="1" ht="15" customHeight="1">
      <c r="A66" s="1045"/>
      <c r="B66" s="953"/>
      <c r="C66" s="1187" t="s">
        <v>569</v>
      </c>
      <c r="D66" s="1188"/>
      <c r="E66" s="1188"/>
      <c r="F66" s="1188"/>
      <c r="G66" s="1188"/>
      <c r="H66" s="1188"/>
      <c r="I66" s="1188"/>
      <c r="J66" s="1188"/>
      <c r="K66" s="1188"/>
      <c r="L66" s="1189"/>
      <c r="M66" s="1159">
        <f>SUM(M69:N71)</f>
        <v>0</v>
      </c>
      <c r="N66" s="1160"/>
      <c r="O66" s="680" t="s">
        <v>89</v>
      </c>
      <c r="P66" s="1159">
        <f>SUM(P69:Q71)</f>
        <v>0</v>
      </c>
      <c r="Q66" s="1160"/>
      <c r="R66" s="680" t="s">
        <v>89</v>
      </c>
      <c r="S66" s="1159">
        <f>SUM(S69:T71)</f>
        <v>0</v>
      </c>
      <c r="T66" s="1160"/>
      <c r="U66" s="680" t="s">
        <v>89</v>
      </c>
      <c r="V66" s="1159">
        <f>SUM(V69:W71)</f>
        <v>0</v>
      </c>
      <c r="W66" s="1160"/>
      <c r="X66" s="681" t="s">
        <v>89</v>
      </c>
      <c r="Y66" s="1159">
        <f>SUM(Y69:Z71)</f>
        <v>0</v>
      </c>
      <c r="Z66" s="1160"/>
      <c r="AA66" s="681" t="s">
        <v>90</v>
      </c>
      <c r="AB66" s="1135" t="s">
        <v>93</v>
      </c>
      <c r="AC66" s="1132"/>
      <c r="AD66" s="1133"/>
      <c r="AE66" s="1131" t="s">
        <v>93</v>
      </c>
      <c r="AF66" s="1132"/>
      <c r="AG66" s="1133"/>
      <c r="AH66" s="1131" t="s">
        <v>93</v>
      </c>
      <c r="AI66" s="1132"/>
      <c r="AJ66" s="1133"/>
      <c r="AK66" s="1131" t="s">
        <v>93</v>
      </c>
      <c r="AL66" s="1132"/>
      <c r="AM66" s="1133"/>
      <c r="AN66" s="1131" t="s">
        <v>93</v>
      </c>
      <c r="AO66" s="1132"/>
      <c r="AP66" s="1136"/>
      <c r="AQ66" s="1183"/>
      <c r="AR66" s="1144"/>
      <c r="AS66" s="685" t="s">
        <v>89</v>
      </c>
      <c r="AT66" s="1142"/>
      <c r="AU66" s="1143"/>
      <c r="AV66" s="682" t="s">
        <v>89</v>
      </c>
      <c r="AW66" s="1131" t="s">
        <v>93</v>
      </c>
      <c r="AX66" s="1132"/>
      <c r="AY66" s="1133"/>
      <c r="AZ66" s="1131" t="s">
        <v>93</v>
      </c>
      <c r="BA66" s="1133"/>
      <c r="BB66" s="1131" t="s">
        <v>93</v>
      </c>
      <c r="BC66" s="1132"/>
      <c r="BD66" s="1132"/>
      <c r="BE66" s="1158"/>
      <c r="BF66" s="1138"/>
      <c r="BG66" s="670" t="s">
        <v>90</v>
      </c>
      <c r="BH66" s="671"/>
      <c r="BI66" s="670" t="s">
        <v>90</v>
      </c>
      <c r="BJ66" s="1163" t="s">
        <v>93</v>
      </c>
      <c r="BK66" s="1164"/>
      <c r="BL66" s="1165"/>
      <c r="BM66" s="1169"/>
      <c r="BN66" s="1170"/>
      <c r="BO66" s="1171"/>
      <c r="BP66" s="564"/>
    </row>
    <row r="67" spans="1:68" s="451" customFormat="1" ht="18" customHeight="1">
      <c r="A67" s="1045"/>
      <c r="B67" s="953"/>
      <c r="C67" s="1155" t="s">
        <v>564</v>
      </c>
      <c r="D67" s="1156"/>
      <c r="E67" s="1156"/>
      <c r="F67" s="1156"/>
      <c r="G67" s="1156"/>
      <c r="H67" s="1156"/>
      <c r="I67" s="1156"/>
      <c r="J67" s="1156"/>
      <c r="K67" s="1156"/>
      <c r="L67" s="1157"/>
      <c r="M67" s="1158"/>
      <c r="N67" s="1138"/>
      <c r="O67" s="678" t="s">
        <v>89</v>
      </c>
      <c r="P67" s="1158"/>
      <c r="Q67" s="1138"/>
      <c r="R67" s="678" t="s">
        <v>89</v>
      </c>
      <c r="S67" s="1158"/>
      <c r="T67" s="1138"/>
      <c r="U67" s="678" t="s">
        <v>89</v>
      </c>
      <c r="V67" s="1158"/>
      <c r="W67" s="1138"/>
      <c r="X67" s="683" t="s">
        <v>89</v>
      </c>
      <c r="Y67" s="1159">
        <f>M67+P67+S67+V67</f>
        <v>0</v>
      </c>
      <c r="Z67" s="1160"/>
      <c r="AA67" s="681" t="s">
        <v>90</v>
      </c>
      <c r="AB67" s="1135" t="s">
        <v>578</v>
      </c>
      <c r="AC67" s="1132"/>
      <c r="AD67" s="1133"/>
      <c r="AE67" s="1131" t="s">
        <v>578</v>
      </c>
      <c r="AF67" s="1132"/>
      <c r="AG67" s="1133"/>
      <c r="AH67" s="1131" t="s">
        <v>578</v>
      </c>
      <c r="AI67" s="1132"/>
      <c r="AJ67" s="1133"/>
      <c r="AK67" s="1131" t="s">
        <v>578</v>
      </c>
      <c r="AL67" s="1132"/>
      <c r="AM67" s="1133"/>
      <c r="AN67" s="1131" t="s">
        <v>578</v>
      </c>
      <c r="AO67" s="1132"/>
      <c r="AP67" s="1136"/>
      <c r="AQ67" s="1145" t="s">
        <v>93</v>
      </c>
      <c r="AR67" s="1146"/>
      <c r="AS67" s="1147"/>
      <c r="AT67" s="1131" t="s">
        <v>93</v>
      </c>
      <c r="AU67" s="1132"/>
      <c r="AV67" s="1133"/>
      <c r="AW67" s="1131" t="s">
        <v>93</v>
      </c>
      <c r="AX67" s="1132"/>
      <c r="AY67" s="1133"/>
      <c r="AZ67" s="1131" t="s">
        <v>93</v>
      </c>
      <c r="BA67" s="1133"/>
      <c r="BB67" s="1131" t="s">
        <v>93</v>
      </c>
      <c r="BC67" s="1132"/>
      <c r="BD67" s="1134"/>
      <c r="BE67" s="1131" t="s">
        <v>93</v>
      </c>
      <c r="BF67" s="1132"/>
      <c r="BG67" s="1134"/>
      <c r="BH67" s="1135" t="s">
        <v>93</v>
      </c>
      <c r="BI67" s="1134"/>
      <c r="BJ67" s="1175"/>
      <c r="BK67" s="1176"/>
      <c r="BL67" s="1179" t="s">
        <v>90</v>
      </c>
      <c r="BM67" s="1169"/>
      <c r="BN67" s="1170"/>
      <c r="BO67" s="1171"/>
      <c r="BP67" s="564"/>
    </row>
    <row r="68" spans="1:68" s="451" customFormat="1" ht="18" customHeight="1">
      <c r="A68" s="1045"/>
      <c r="B68" s="953"/>
      <c r="C68" s="1155" t="s">
        <v>565</v>
      </c>
      <c r="D68" s="1156"/>
      <c r="E68" s="1156"/>
      <c r="F68" s="1156"/>
      <c r="G68" s="1156"/>
      <c r="H68" s="1156"/>
      <c r="I68" s="1156"/>
      <c r="J68" s="1156"/>
      <c r="K68" s="1156"/>
      <c r="L68" s="1157"/>
      <c r="M68" s="1158"/>
      <c r="N68" s="1138"/>
      <c r="O68" s="678" t="s">
        <v>89</v>
      </c>
      <c r="P68" s="1158"/>
      <c r="Q68" s="1138"/>
      <c r="R68" s="678" t="s">
        <v>89</v>
      </c>
      <c r="S68" s="1158"/>
      <c r="T68" s="1138"/>
      <c r="U68" s="678" t="s">
        <v>89</v>
      </c>
      <c r="V68" s="1158"/>
      <c r="W68" s="1138"/>
      <c r="X68" s="683" t="s">
        <v>89</v>
      </c>
      <c r="Y68" s="1159">
        <f>M68+P68+S68+V68</f>
        <v>0</v>
      </c>
      <c r="Z68" s="1160"/>
      <c r="AA68" s="681" t="s">
        <v>90</v>
      </c>
      <c r="AB68" s="1135" t="s">
        <v>578</v>
      </c>
      <c r="AC68" s="1132"/>
      <c r="AD68" s="1133"/>
      <c r="AE68" s="1131" t="s">
        <v>578</v>
      </c>
      <c r="AF68" s="1132"/>
      <c r="AG68" s="1133"/>
      <c r="AH68" s="1131" t="s">
        <v>578</v>
      </c>
      <c r="AI68" s="1132"/>
      <c r="AJ68" s="1133"/>
      <c r="AK68" s="1131" t="s">
        <v>578</v>
      </c>
      <c r="AL68" s="1132"/>
      <c r="AM68" s="1133"/>
      <c r="AN68" s="1131" t="s">
        <v>578</v>
      </c>
      <c r="AO68" s="1132"/>
      <c r="AP68" s="1136"/>
      <c r="AQ68" s="1145" t="s">
        <v>93</v>
      </c>
      <c r="AR68" s="1146"/>
      <c r="AS68" s="1147"/>
      <c r="AT68" s="1131" t="s">
        <v>93</v>
      </c>
      <c r="AU68" s="1132"/>
      <c r="AV68" s="1133"/>
      <c r="AW68" s="1131" t="s">
        <v>93</v>
      </c>
      <c r="AX68" s="1132"/>
      <c r="AY68" s="1133"/>
      <c r="AZ68" s="1131" t="s">
        <v>93</v>
      </c>
      <c r="BA68" s="1133"/>
      <c r="BB68" s="1131" t="s">
        <v>93</v>
      </c>
      <c r="BC68" s="1132"/>
      <c r="BD68" s="1134"/>
      <c r="BE68" s="1131" t="s">
        <v>93</v>
      </c>
      <c r="BF68" s="1132"/>
      <c r="BG68" s="1134"/>
      <c r="BH68" s="1135" t="s">
        <v>93</v>
      </c>
      <c r="BI68" s="1134"/>
      <c r="BJ68" s="1177"/>
      <c r="BK68" s="1178"/>
      <c r="BL68" s="1180"/>
      <c r="BM68" s="1169"/>
      <c r="BN68" s="1170"/>
      <c r="BO68" s="1171"/>
      <c r="BP68" s="564"/>
    </row>
    <row r="69" spans="1:68" s="451" customFormat="1" ht="18" customHeight="1">
      <c r="A69" s="1045"/>
      <c r="B69" s="953"/>
      <c r="C69" s="679" t="s">
        <v>566</v>
      </c>
      <c r="D69" s="676"/>
      <c r="E69" s="676"/>
      <c r="F69" s="676"/>
      <c r="G69" s="676"/>
      <c r="H69" s="676"/>
      <c r="I69" s="676"/>
      <c r="J69" s="676"/>
      <c r="K69" s="676"/>
      <c r="L69" s="677"/>
      <c r="M69" s="1158">
        <f>SUM(M67:N68)</f>
        <v>0</v>
      </c>
      <c r="N69" s="1138"/>
      <c r="O69" s="678" t="s">
        <v>89</v>
      </c>
      <c r="P69" s="1158">
        <f>SUM(P67:Q68)</f>
        <v>0</v>
      </c>
      <c r="Q69" s="1138"/>
      <c r="R69" s="678" t="s">
        <v>89</v>
      </c>
      <c r="S69" s="1158">
        <f>SUM(S67:T68)</f>
        <v>0</v>
      </c>
      <c r="T69" s="1138"/>
      <c r="U69" s="678" t="s">
        <v>89</v>
      </c>
      <c r="V69" s="1158">
        <f>SUM(V67:W68)</f>
        <v>0</v>
      </c>
      <c r="W69" s="1138"/>
      <c r="X69" s="683" t="s">
        <v>89</v>
      </c>
      <c r="Y69" s="1159">
        <f>M69+P69+S69+V69</f>
        <v>0</v>
      </c>
      <c r="Z69" s="1160"/>
      <c r="AA69" s="681" t="s">
        <v>90</v>
      </c>
      <c r="AB69" s="1135" t="s">
        <v>93</v>
      </c>
      <c r="AC69" s="1132"/>
      <c r="AD69" s="1133"/>
      <c r="AE69" s="1131" t="s">
        <v>578</v>
      </c>
      <c r="AF69" s="1132"/>
      <c r="AG69" s="1133"/>
      <c r="AH69" s="1131" t="s">
        <v>578</v>
      </c>
      <c r="AI69" s="1132"/>
      <c r="AJ69" s="1133"/>
      <c r="AK69" s="1131" t="s">
        <v>578</v>
      </c>
      <c r="AL69" s="1132"/>
      <c r="AM69" s="1133"/>
      <c r="AN69" s="1131" t="s">
        <v>578</v>
      </c>
      <c r="AO69" s="1132"/>
      <c r="AP69" s="1136"/>
      <c r="AQ69" s="1145" t="s">
        <v>93</v>
      </c>
      <c r="AR69" s="1146"/>
      <c r="AS69" s="1147"/>
      <c r="AT69" s="1131" t="s">
        <v>93</v>
      </c>
      <c r="AU69" s="1132"/>
      <c r="AV69" s="1133"/>
      <c r="AW69" s="1131" t="s">
        <v>93</v>
      </c>
      <c r="AX69" s="1132"/>
      <c r="AY69" s="1133"/>
      <c r="AZ69" s="1131" t="s">
        <v>93</v>
      </c>
      <c r="BA69" s="1133"/>
      <c r="BB69" s="1131" t="s">
        <v>93</v>
      </c>
      <c r="BC69" s="1132"/>
      <c r="BD69" s="1134"/>
      <c r="BE69" s="1131" t="s">
        <v>93</v>
      </c>
      <c r="BF69" s="1132"/>
      <c r="BG69" s="1134"/>
      <c r="BH69" s="1135" t="s">
        <v>93</v>
      </c>
      <c r="BI69" s="1134"/>
      <c r="BJ69" s="1177"/>
      <c r="BK69" s="1178"/>
      <c r="BL69" s="1180"/>
      <c r="BM69" s="1169"/>
      <c r="BN69" s="1170"/>
      <c r="BO69" s="1171"/>
      <c r="BP69" s="564"/>
    </row>
    <row r="70" spans="1:68" s="451" customFormat="1" ht="18" customHeight="1">
      <c r="A70" s="1045"/>
      <c r="B70" s="953"/>
      <c r="C70" s="1155" t="s">
        <v>567</v>
      </c>
      <c r="D70" s="1161"/>
      <c r="E70" s="1161"/>
      <c r="F70" s="1161"/>
      <c r="G70" s="1161"/>
      <c r="H70" s="1161"/>
      <c r="I70" s="1161"/>
      <c r="J70" s="1161"/>
      <c r="K70" s="1161"/>
      <c r="L70" s="1162"/>
      <c r="M70" s="1158"/>
      <c r="N70" s="1138"/>
      <c r="O70" s="678" t="s">
        <v>89</v>
      </c>
      <c r="P70" s="1158"/>
      <c r="Q70" s="1138"/>
      <c r="R70" s="678" t="s">
        <v>89</v>
      </c>
      <c r="S70" s="1158"/>
      <c r="T70" s="1138"/>
      <c r="U70" s="678" t="s">
        <v>89</v>
      </c>
      <c r="V70" s="1158"/>
      <c r="W70" s="1138"/>
      <c r="X70" s="683" t="s">
        <v>89</v>
      </c>
      <c r="Y70" s="1159">
        <f t="shared" ref="Y70:Y71" si="1">M70+P70+S70+V70</f>
        <v>0</v>
      </c>
      <c r="Z70" s="1160"/>
      <c r="AA70" s="681" t="s">
        <v>90</v>
      </c>
      <c r="AB70" s="1135" t="s">
        <v>578</v>
      </c>
      <c r="AC70" s="1132"/>
      <c r="AD70" s="1133"/>
      <c r="AE70" s="1131" t="s">
        <v>578</v>
      </c>
      <c r="AF70" s="1132"/>
      <c r="AG70" s="1133"/>
      <c r="AH70" s="1131" t="s">
        <v>578</v>
      </c>
      <c r="AI70" s="1132"/>
      <c r="AJ70" s="1133"/>
      <c r="AK70" s="1131" t="s">
        <v>578</v>
      </c>
      <c r="AL70" s="1132"/>
      <c r="AM70" s="1133"/>
      <c r="AN70" s="1131" t="s">
        <v>578</v>
      </c>
      <c r="AO70" s="1132"/>
      <c r="AP70" s="1136"/>
      <c r="AQ70" s="1145" t="s">
        <v>93</v>
      </c>
      <c r="AR70" s="1146"/>
      <c r="AS70" s="1147"/>
      <c r="AT70" s="1131" t="s">
        <v>93</v>
      </c>
      <c r="AU70" s="1132"/>
      <c r="AV70" s="1133"/>
      <c r="AW70" s="1131" t="s">
        <v>93</v>
      </c>
      <c r="AX70" s="1132"/>
      <c r="AY70" s="1133"/>
      <c r="AZ70" s="1131" t="s">
        <v>93</v>
      </c>
      <c r="BA70" s="1133"/>
      <c r="BB70" s="1131" t="s">
        <v>93</v>
      </c>
      <c r="BC70" s="1132"/>
      <c r="BD70" s="1134"/>
      <c r="BE70" s="1131" t="s">
        <v>93</v>
      </c>
      <c r="BF70" s="1132"/>
      <c r="BG70" s="1134"/>
      <c r="BH70" s="1135" t="s">
        <v>93</v>
      </c>
      <c r="BI70" s="1134"/>
      <c r="BJ70" s="1149"/>
      <c r="BK70" s="1150"/>
      <c r="BL70" s="1151"/>
      <c r="BM70" s="1169"/>
      <c r="BN70" s="1170"/>
      <c r="BO70" s="1171"/>
      <c r="BP70" s="564"/>
    </row>
    <row r="71" spans="1:68" s="451" customFormat="1" ht="18" customHeight="1">
      <c r="A71" s="1045"/>
      <c r="B71" s="953"/>
      <c r="C71" s="1155" t="s">
        <v>568</v>
      </c>
      <c r="D71" s="1156"/>
      <c r="E71" s="1156"/>
      <c r="F71" s="1156"/>
      <c r="G71" s="1156"/>
      <c r="H71" s="1156"/>
      <c r="I71" s="1156"/>
      <c r="J71" s="1156"/>
      <c r="K71" s="1156"/>
      <c r="L71" s="1157"/>
      <c r="M71" s="1158"/>
      <c r="N71" s="1138"/>
      <c r="O71" s="670" t="s">
        <v>89</v>
      </c>
      <c r="P71" s="1158"/>
      <c r="Q71" s="1138"/>
      <c r="R71" s="670" t="s">
        <v>89</v>
      </c>
      <c r="S71" s="1158"/>
      <c r="T71" s="1138"/>
      <c r="U71" s="670" t="s">
        <v>89</v>
      </c>
      <c r="V71" s="1158"/>
      <c r="W71" s="1138"/>
      <c r="X71" s="672" t="s">
        <v>89</v>
      </c>
      <c r="Y71" s="1159">
        <f t="shared" si="1"/>
        <v>0</v>
      </c>
      <c r="Z71" s="1160"/>
      <c r="AA71" s="667" t="s">
        <v>90</v>
      </c>
      <c r="AB71" s="1135" t="s">
        <v>578</v>
      </c>
      <c r="AC71" s="1132"/>
      <c r="AD71" s="1133"/>
      <c r="AE71" s="1131" t="s">
        <v>578</v>
      </c>
      <c r="AF71" s="1132"/>
      <c r="AG71" s="1133"/>
      <c r="AH71" s="1131" t="s">
        <v>578</v>
      </c>
      <c r="AI71" s="1132"/>
      <c r="AJ71" s="1133"/>
      <c r="AK71" s="1131" t="s">
        <v>578</v>
      </c>
      <c r="AL71" s="1132"/>
      <c r="AM71" s="1133"/>
      <c r="AN71" s="1131" t="s">
        <v>578</v>
      </c>
      <c r="AO71" s="1132"/>
      <c r="AP71" s="1136"/>
      <c r="AQ71" s="1145" t="s">
        <v>93</v>
      </c>
      <c r="AR71" s="1146"/>
      <c r="AS71" s="1147"/>
      <c r="AT71" s="1131" t="s">
        <v>93</v>
      </c>
      <c r="AU71" s="1132"/>
      <c r="AV71" s="1133"/>
      <c r="AW71" s="1131" t="s">
        <v>93</v>
      </c>
      <c r="AX71" s="1132"/>
      <c r="AY71" s="1133"/>
      <c r="AZ71" s="1131" t="s">
        <v>93</v>
      </c>
      <c r="BA71" s="1133"/>
      <c r="BB71" s="1131" t="s">
        <v>93</v>
      </c>
      <c r="BC71" s="1132"/>
      <c r="BD71" s="1134"/>
      <c r="BE71" s="1135" t="s">
        <v>93</v>
      </c>
      <c r="BF71" s="1132"/>
      <c r="BG71" s="1134"/>
      <c r="BH71" s="1135" t="s">
        <v>93</v>
      </c>
      <c r="BI71" s="1134"/>
      <c r="BJ71" s="1152"/>
      <c r="BK71" s="1153"/>
      <c r="BL71" s="1154"/>
      <c r="BM71" s="1172"/>
      <c r="BN71" s="1173"/>
      <c r="BO71" s="1174"/>
      <c r="BP71" s="564"/>
    </row>
    <row r="72" spans="1:68" s="451" customFormat="1" ht="15" customHeight="1">
      <c r="A72" s="1045"/>
      <c r="B72" s="953"/>
      <c r="C72" s="1184" t="s">
        <v>579</v>
      </c>
      <c r="D72" s="1185"/>
      <c r="E72" s="1185"/>
      <c r="F72" s="1185"/>
      <c r="G72" s="1185"/>
      <c r="H72" s="1185"/>
      <c r="I72" s="1185"/>
      <c r="J72" s="1185"/>
      <c r="K72" s="1185"/>
      <c r="L72" s="1186"/>
      <c r="M72" s="1159">
        <f>SUM(M75:N77)</f>
        <v>0</v>
      </c>
      <c r="N72" s="1160"/>
      <c r="O72" s="666" t="s">
        <v>89</v>
      </c>
      <c r="P72" s="1159">
        <f>SUM(P75:Q77)</f>
        <v>0</v>
      </c>
      <c r="Q72" s="1160"/>
      <c r="R72" s="666" t="s">
        <v>89</v>
      </c>
      <c r="S72" s="1159">
        <f>SUM(S75:T77)</f>
        <v>0</v>
      </c>
      <c r="T72" s="1160"/>
      <c r="U72" s="666" t="s">
        <v>89</v>
      </c>
      <c r="V72" s="1159">
        <f>SUM(V75:W77)</f>
        <v>0</v>
      </c>
      <c r="W72" s="1160"/>
      <c r="X72" s="667" t="s">
        <v>89</v>
      </c>
      <c r="Y72" s="1159">
        <f>SUM(Y75:Z77)</f>
        <v>0</v>
      </c>
      <c r="Z72" s="1160"/>
      <c r="AA72" s="667" t="s">
        <v>90</v>
      </c>
      <c r="AB72" s="1158"/>
      <c r="AC72" s="1138"/>
      <c r="AD72" s="672" t="s">
        <v>89</v>
      </c>
      <c r="AE72" s="1143"/>
      <c r="AF72" s="1138"/>
      <c r="AG72" s="672" t="s">
        <v>89</v>
      </c>
      <c r="AH72" s="1181">
        <f>SUM(AH75:AI77)</f>
        <v>0</v>
      </c>
      <c r="AI72" s="1160"/>
      <c r="AJ72" s="686" t="s">
        <v>89</v>
      </c>
      <c r="AK72" s="1160">
        <f>SUM(AK75:AL77)</f>
        <v>0</v>
      </c>
      <c r="AL72" s="1160"/>
      <c r="AM72" s="686" t="s">
        <v>89</v>
      </c>
      <c r="AN72" s="1182">
        <f>SUM(AN75:AO77)</f>
        <v>0</v>
      </c>
      <c r="AO72" s="1160"/>
      <c r="AP72" s="667" t="s">
        <v>90</v>
      </c>
      <c r="AQ72" s="1183"/>
      <c r="AR72" s="1144"/>
      <c r="AS72" s="685" t="s">
        <v>89</v>
      </c>
      <c r="AT72" s="1138"/>
      <c r="AU72" s="1138"/>
      <c r="AV72" s="672" t="s">
        <v>89</v>
      </c>
      <c r="AW72" s="1143"/>
      <c r="AX72" s="1138"/>
      <c r="AY72" s="685" t="s">
        <v>89</v>
      </c>
      <c r="AZ72" s="672"/>
      <c r="BA72" s="672" t="s">
        <v>90</v>
      </c>
      <c r="BB72" s="1143"/>
      <c r="BC72" s="1138"/>
      <c r="BD72" s="670" t="s">
        <v>90</v>
      </c>
      <c r="BE72" s="1158"/>
      <c r="BF72" s="1138"/>
      <c r="BG72" s="670" t="s">
        <v>90</v>
      </c>
      <c r="BH72" s="674"/>
      <c r="BI72" s="670" t="s">
        <v>90</v>
      </c>
      <c r="BJ72" s="1163" t="s">
        <v>93</v>
      </c>
      <c r="BK72" s="1164"/>
      <c r="BL72" s="1165"/>
      <c r="BM72" s="1166"/>
      <c r="BN72" s="1167"/>
      <c r="BO72" s="1168"/>
      <c r="BP72" s="564"/>
    </row>
    <row r="73" spans="1:68" s="451" customFormat="1" ht="18" customHeight="1">
      <c r="A73" s="1045"/>
      <c r="B73" s="953"/>
      <c r="C73" s="1155" t="s">
        <v>564</v>
      </c>
      <c r="D73" s="1156"/>
      <c r="E73" s="1156"/>
      <c r="F73" s="1156"/>
      <c r="G73" s="1156"/>
      <c r="H73" s="1156"/>
      <c r="I73" s="1156"/>
      <c r="J73" s="1156"/>
      <c r="K73" s="1156"/>
      <c r="L73" s="1157"/>
      <c r="M73" s="1158"/>
      <c r="N73" s="1138"/>
      <c r="O73" s="678" t="s">
        <v>89</v>
      </c>
      <c r="P73" s="1158"/>
      <c r="Q73" s="1138"/>
      <c r="R73" s="678" t="s">
        <v>89</v>
      </c>
      <c r="S73" s="1158"/>
      <c r="T73" s="1138"/>
      <c r="U73" s="678" t="s">
        <v>89</v>
      </c>
      <c r="V73" s="1158"/>
      <c r="W73" s="1138"/>
      <c r="X73" s="683" t="s">
        <v>89</v>
      </c>
      <c r="Y73" s="1159">
        <f>M73+P73+S73+V73</f>
        <v>0</v>
      </c>
      <c r="Z73" s="1160"/>
      <c r="AA73" s="681" t="s">
        <v>90</v>
      </c>
      <c r="AB73" s="1148" t="s">
        <v>93</v>
      </c>
      <c r="AC73" s="1146"/>
      <c r="AD73" s="1147"/>
      <c r="AE73" s="1131" t="s">
        <v>93</v>
      </c>
      <c r="AF73" s="1132"/>
      <c r="AG73" s="1133"/>
      <c r="AH73" s="1142"/>
      <c r="AI73" s="1143"/>
      <c r="AJ73" s="685" t="s">
        <v>89</v>
      </c>
      <c r="AK73" s="1142"/>
      <c r="AL73" s="1143"/>
      <c r="AM73" s="685" t="s">
        <v>89</v>
      </c>
      <c r="AN73" s="1144"/>
      <c r="AO73" s="1138"/>
      <c r="AP73" s="683" t="s">
        <v>90</v>
      </c>
      <c r="AQ73" s="1145" t="s">
        <v>93</v>
      </c>
      <c r="AR73" s="1146"/>
      <c r="AS73" s="1147"/>
      <c r="AT73" s="1131" t="s">
        <v>93</v>
      </c>
      <c r="AU73" s="1132"/>
      <c r="AV73" s="1133"/>
      <c r="AW73" s="1131" t="s">
        <v>93</v>
      </c>
      <c r="AX73" s="1132"/>
      <c r="AY73" s="1133"/>
      <c r="AZ73" s="1131" t="s">
        <v>93</v>
      </c>
      <c r="BA73" s="1133"/>
      <c r="BB73" s="1131" t="s">
        <v>93</v>
      </c>
      <c r="BC73" s="1132"/>
      <c r="BD73" s="1134"/>
      <c r="BE73" s="1135" t="s">
        <v>93</v>
      </c>
      <c r="BF73" s="1132"/>
      <c r="BG73" s="1134"/>
      <c r="BH73" s="1135" t="s">
        <v>93</v>
      </c>
      <c r="BI73" s="1134"/>
      <c r="BJ73" s="1175"/>
      <c r="BK73" s="1176"/>
      <c r="BL73" s="1179" t="s">
        <v>90</v>
      </c>
      <c r="BM73" s="1169"/>
      <c r="BN73" s="1170"/>
      <c r="BO73" s="1171"/>
      <c r="BP73" s="564"/>
    </row>
    <row r="74" spans="1:68" s="451" customFormat="1" ht="18" customHeight="1">
      <c r="A74" s="1045"/>
      <c r="B74" s="953"/>
      <c r="C74" s="1155" t="s">
        <v>565</v>
      </c>
      <c r="D74" s="1156"/>
      <c r="E74" s="1156"/>
      <c r="F74" s="1156"/>
      <c r="G74" s="1156"/>
      <c r="H74" s="1156"/>
      <c r="I74" s="1156"/>
      <c r="J74" s="1156"/>
      <c r="K74" s="1156"/>
      <c r="L74" s="1157"/>
      <c r="M74" s="1158"/>
      <c r="N74" s="1138"/>
      <c r="O74" s="678" t="s">
        <v>89</v>
      </c>
      <c r="P74" s="1158"/>
      <c r="Q74" s="1138"/>
      <c r="R74" s="678" t="s">
        <v>89</v>
      </c>
      <c r="S74" s="1158"/>
      <c r="T74" s="1138"/>
      <c r="U74" s="678" t="s">
        <v>89</v>
      </c>
      <c r="V74" s="1158"/>
      <c r="W74" s="1138"/>
      <c r="X74" s="683" t="s">
        <v>89</v>
      </c>
      <c r="Y74" s="1159">
        <f>M74+P74+S74+V74</f>
        <v>0</v>
      </c>
      <c r="Z74" s="1160"/>
      <c r="AA74" s="681" t="s">
        <v>90</v>
      </c>
      <c r="AB74" s="1148" t="s">
        <v>93</v>
      </c>
      <c r="AC74" s="1146"/>
      <c r="AD74" s="1147"/>
      <c r="AE74" s="1131" t="s">
        <v>93</v>
      </c>
      <c r="AF74" s="1132"/>
      <c r="AG74" s="1133"/>
      <c r="AH74" s="1142"/>
      <c r="AI74" s="1143"/>
      <c r="AJ74" s="685" t="s">
        <v>89</v>
      </c>
      <c r="AK74" s="1142"/>
      <c r="AL74" s="1143"/>
      <c r="AM74" s="685" t="s">
        <v>89</v>
      </c>
      <c r="AN74" s="1144"/>
      <c r="AO74" s="1138"/>
      <c r="AP74" s="683" t="s">
        <v>90</v>
      </c>
      <c r="AQ74" s="1145" t="s">
        <v>93</v>
      </c>
      <c r="AR74" s="1146"/>
      <c r="AS74" s="1147"/>
      <c r="AT74" s="1131" t="s">
        <v>93</v>
      </c>
      <c r="AU74" s="1132"/>
      <c r="AV74" s="1133"/>
      <c r="AW74" s="1131" t="s">
        <v>93</v>
      </c>
      <c r="AX74" s="1132"/>
      <c r="AY74" s="1133"/>
      <c r="AZ74" s="1131" t="s">
        <v>93</v>
      </c>
      <c r="BA74" s="1133"/>
      <c r="BB74" s="1131" t="s">
        <v>93</v>
      </c>
      <c r="BC74" s="1132"/>
      <c r="BD74" s="1134"/>
      <c r="BE74" s="1135" t="s">
        <v>93</v>
      </c>
      <c r="BF74" s="1132"/>
      <c r="BG74" s="1134"/>
      <c r="BH74" s="1135" t="s">
        <v>93</v>
      </c>
      <c r="BI74" s="1134"/>
      <c r="BJ74" s="1177"/>
      <c r="BK74" s="1178"/>
      <c r="BL74" s="1180"/>
      <c r="BM74" s="1169"/>
      <c r="BN74" s="1170"/>
      <c r="BO74" s="1171"/>
      <c r="BP74" s="564"/>
    </row>
    <row r="75" spans="1:68" s="451" customFormat="1" ht="18" customHeight="1">
      <c r="A75" s="1045"/>
      <c r="B75" s="953"/>
      <c r="C75" s="679" t="s">
        <v>566</v>
      </c>
      <c r="D75" s="676"/>
      <c r="E75" s="676"/>
      <c r="F75" s="676"/>
      <c r="G75" s="676"/>
      <c r="H75" s="676"/>
      <c r="I75" s="676"/>
      <c r="J75" s="676"/>
      <c r="K75" s="676"/>
      <c r="L75" s="677"/>
      <c r="M75" s="1158">
        <f>SUM(M73:N74)</f>
        <v>0</v>
      </c>
      <c r="N75" s="1138"/>
      <c r="O75" s="678" t="s">
        <v>89</v>
      </c>
      <c r="P75" s="1158">
        <f>SUM(P73:Q74)</f>
        <v>0</v>
      </c>
      <c r="Q75" s="1138"/>
      <c r="R75" s="678" t="s">
        <v>89</v>
      </c>
      <c r="S75" s="1158">
        <f>SUM(S73:T74)</f>
        <v>0</v>
      </c>
      <c r="T75" s="1138"/>
      <c r="U75" s="678" t="s">
        <v>89</v>
      </c>
      <c r="V75" s="1158">
        <f>SUM(V73:W74)</f>
        <v>0</v>
      </c>
      <c r="W75" s="1138"/>
      <c r="X75" s="683" t="s">
        <v>89</v>
      </c>
      <c r="Y75" s="1159">
        <f>M75+P75+S75+V75</f>
        <v>0</v>
      </c>
      <c r="Z75" s="1160"/>
      <c r="AA75" s="681" t="s">
        <v>90</v>
      </c>
      <c r="AB75" s="1148" t="s">
        <v>93</v>
      </c>
      <c r="AC75" s="1146"/>
      <c r="AD75" s="1147"/>
      <c r="AE75" s="1131" t="s">
        <v>93</v>
      </c>
      <c r="AF75" s="1132"/>
      <c r="AG75" s="1133"/>
      <c r="AH75" s="1142">
        <f>SUM(AH73:AI74)</f>
        <v>0</v>
      </c>
      <c r="AI75" s="1143"/>
      <c r="AJ75" s="685" t="s">
        <v>89</v>
      </c>
      <c r="AK75" s="1142">
        <f>SUM(AK73:AL74)</f>
        <v>0</v>
      </c>
      <c r="AL75" s="1143"/>
      <c r="AM75" s="685" t="s">
        <v>89</v>
      </c>
      <c r="AN75" s="1144">
        <f>SUM(AN73:AO74)</f>
        <v>0</v>
      </c>
      <c r="AO75" s="1138"/>
      <c r="AP75" s="683" t="s">
        <v>90</v>
      </c>
      <c r="AQ75" s="1145" t="s">
        <v>93</v>
      </c>
      <c r="AR75" s="1146"/>
      <c r="AS75" s="1147"/>
      <c r="AT75" s="1131" t="s">
        <v>93</v>
      </c>
      <c r="AU75" s="1132"/>
      <c r="AV75" s="1133"/>
      <c r="AW75" s="1131" t="s">
        <v>93</v>
      </c>
      <c r="AX75" s="1132"/>
      <c r="AY75" s="1133"/>
      <c r="AZ75" s="1131" t="s">
        <v>93</v>
      </c>
      <c r="BA75" s="1133"/>
      <c r="BB75" s="1131" t="s">
        <v>93</v>
      </c>
      <c r="BC75" s="1132"/>
      <c r="BD75" s="1134"/>
      <c r="BE75" s="1135" t="s">
        <v>93</v>
      </c>
      <c r="BF75" s="1132"/>
      <c r="BG75" s="1134"/>
      <c r="BH75" s="1135" t="s">
        <v>93</v>
      </c>
      <c r="BI75" s="1134"/>
      <c r="BJ75" s="1177"/>
      <c r="BK75" s="1178"/>
      <c r="BL75" s="1180"/>
      <c r="BM75" s="1169"/>
      <c r="BN75" s="1170"/>
      <c r="BO75" s="1171"/>
      <c r="BP75" s="564"/>
    </row>
    <row r="76" spans="1:68" s="451" customFormat="1" ht="18" customHeight="1">
      <c r="A76" s="1045"/>
      <c r="B76" s="953"/>
      <c r="C76" s="1155" t="s">
        <v>567</v>
      </c>
      <c r="D76" s="1161"/>
      <c r="E76" s="1161"/>
      <c r="F76" s="1161"/>
      <c r="G76" s="1161"/>
      <c r="H76" s="1161"/>
      <c r="I76" s="1161"/>
      <c r="J76" s="1161"/>
      <c r="K76" s="1161"/>
      <c r="L76" s="1162"/>
      <c r="M76" s="1158"/>
      <c r="N76" s="1138"/>
      <c r="O76" s="678" t="s">
        <v>89</v>
      </c>
      <c r="P76" s="1158"/>
      <c r="Q76" s="1138"/>
      <c r="R76" s="678" t="s">
        <v>89</v>
      </c>
      <c r="S76" s="1158"/>
      <c r="T76" s="1138"/>
      <c r="U76" s="678" t="s">
        <v>89</v>
      </c>
      <c r="V76" s="1158"/>
      <c r="W76" s="1138"/>
      <c r="X76" s="683" t="s">
        <v>89</v>
      </c>
      <c r="Y76" s="1159">
        <f t="shared" ref="Y76:Y77" si="2">M76+P76+S76+V76</f>
        <v>0</v>
      </c>
      <c r="Z76" s="1160"/>
      <c r="AA76" s="681" t="s">
        <v>90</v>
      </c>
      <c r="AB76" s="1148" t="s">
        <v>93</v>
      </c>
      <c r="AC76" s="1146"/>
      <c r="AD76" s="1147"/>
      <c r="AE76" s="1131" t="s">
        <v>93</v>
      </c>
      <c r="AF76" s="1132"/>
      <c r="AG76" s="1133"/>
      <c r="AH76" s="1142"/>
      <c r="AI76" s="1143"/>
      <c r="AJ76" s="685" t="s">
        <v>89</v>
      </c>
      <c r="AK76" s="1142"/>
      <c r="AL76" s="1143"/>
      <c r="AM76" s="685" t="s">
        <v>89</v>
      </c>
      <c r="AN76" s="1144"/>
      <c r="AO76" s="1138"/>
      <c r="AP76" s="683" t="s">
        <v>90</v>
      </c>
      <c r="AQ76" s="1145" t="s">
        <v>93</v>
      </c>
      <c r="AR76" s="1146"/>
      <c r="AS76" s="1147"/>
      <c r="AT76" s="1131" t="s">
        <v>93</v>
      </c>
      <c r="AU76" s="1132"/>
      <c r="AV76" s="1133"/>
      <c r="AW76" s="1131" t="s">
        <v>93</v>
      </c>
      <c r="AX76" s="1132"/>
      <c r="AY76" s="1133"/>
      <c r="AZ76" s="1131" t="s">
        <v>93</v>
      </c>
      <c r="BA76" s="1133"/>
      <c r="BB76" s="1131" t="s">
        <v>93</v>
      </c>
      <c r="BC76" s="1132"/>
      <c r="BD76" s="1134"/>
      <c r="BE76" s="1135" t="s">
        <v>93</v>
      </c>
      <c r="BF76" s="1132"/>
      <c r="BG76" s="1134"/>
      <c r="BH76" s="1135" t="s">
        <v>93</v>
      </c>
      <c r="BI76" s="1134"/>
      <c r="BJ76" s="1149"/>
      <c r="BK76" s="1150"/>
      <c r="BL76" s="1151"/>
      <c r="BM76" s="1169"/>
      <c r="BN76" s="1170"/>
      <c r="BO76" s="1171"/>
      <c r="BP76" s="564"/>
    </row>
    <row r="77" spans="1:68" s="451" customFormat="1" ht="18" customHeight="1">
      <c r="A77" s="1045"/>
      <c r="B77" s="953"/>
      <c r="C77" s="1155" t="s">
        <v>568</v>
      </c>
      <c r="D77" s="1156"/>
      <c r="E77" s="1156"/>
      <c r="F77" s="1156"/>
      <c r="G77" s="1156"/>
      <c r="H77" s="1156"/>
      <c r="I77" s="1156"/>
      <c r="J77" s="1156"/>
      <c r="K77" s="1156"/>
      <c r="L77" s="1157"/>
      <c r="M77" s="1158"/>
      <c r="N77" s="1138"/>
      <c r="O77" s="678" t="s">
        <v>89</v>
      </c>
      <c r="P77" s="1158"/>
      <c r="Q77" s="1138"/>
      <c r="R77" s="678" t="s">
        <v>89</v>
      </c>
      <c r="S77" s="1158"/>
      <c r="T77" s="1138"/>
      <c r="U77" s="678" t="s">
        <v>89</v>
      </c>
      <c r="V77" s="1158"/>
      <c r="W77" s="1138"/>
      <c r="X77" s="683" t="s">
        <v>89</v>
      </c>
      <c r="Y77" s="1159">
        <f t="shared" si="2"/>
        <v>0</v>
      </c>
      <c r="Z77" s="1160"/>
      <c r="AA77" s="681" t="s">
        <v>90</v>
      </c>
      <c r="AB77" s="1148" t="s">
        <v>93</v>
      </c>
      <c r="AC77" s="1146"/>
      <c r="AD77" s="1147"/>
      <c r="AE77" s="1131" t="s">
        <v>93</v>
      </c>
      <c r="AF77" s="1132"/>
      <c r="AG77" s="1133"/>
      <c r="AH77" s="1142"/>
      <c r="AI77" s="1143"/>
      <c r="AJ77" s="685" t="s">
        <v>89</v>
      </c>
      <c r="AK77" s="1142"/>
      <c r="AL77" s="1143"/>
      <c r="AM77" s="685" t="s">
        <v>89</v>
      </c>
      <c r="AN77" s="1144"/>
      <c r="AO77" s="1138"/>
      <c r="AP77" s="683" t="s">
        <v>90</v>
      </c>
      <c r="AQ77" s="1145" t="s">
        <v>93</v>
      </c>
      <c r="AR77" s="1146"/>
      <c r="AS77" s="1147"/>
      <c r="AT77" s="1131" t="s">
        <v>93</v>
      </c>
      <c r="AU77" s="1132"/>
      <c r="AV77" s="1133"/>
      <c r="AW77" s="1131" t="s">
        <v>93</v>
      </c>
      <c r="AX77" s="1132"/>
      <c r="AY77" s="1133"/>
      <c r="AZ77" s="1131" t="s">
        <v>93</v>
      </c>
      <c r="BA77" s="1133"/>
      <c r="BB77" s="1131" t="s">
        <v>93</v>
      </c>
      <c r="BC77" s="1132"/>
      <c r="BD77" s="1134"/>
      <c r="BE77" s="1135" t="s">
        <v>93</v>
      </c>
      <c r="BF77" s="1132"/>
      <c r="BG77" s="1134"/>
      <c r="BH77" s="1135" t="s">
        <v>93</v>
      </c>
      <c r="BI77" s="1134"/>
      <c r="BJ77" s="1152"/>
      <c r="BK77" s="1153"/>
      <c r="BL77" s="1154"/>
      <c r="BM77" s="1169"/>
      <c r="BN77" s="1170"/>
      <c r="BO77" s="1171"/>
      <c r="BP77" s="564"/>
    </row>
    <row r="78" spans="1:68" s="451" customFormat="1" ht="15" customHeight="1">
      <c r="A78" s="1045"/>
      <c r="B78" s="953"/>
      <c r="C78" s="1139" t="s">
        <v>92</v>
      </c>
      <c r="D78" s="1140"/>
      <c r="E78" s="1140"/>
      <c r="F78" s="1140"/>
      <c r="G78" s="1140"/>
      <c r="H78" s="1140"/>
      <c r="I78" s="1140"/>
      <c r="J78" s="1140"/>
      <c r="K78" s="1140"/>
      <c r="L78" s="1141"/>
      <c r="M78" s="1135" t="s">
        <v>93</v>
      </c>
      <c r="N78" s="1132"/>
      <c r="O78" s="1134"/>
      <c r="P78" s="1135" t="s">
        <v>93</v>
      </c>
      <c r="Q78" s="1132"/>
      <c r="R78" s="1134"/>
      <c r="S78" s="1135" t="s">
        <v>93</v>
      </c>
      <c r="T78" s="1132"/>
      <c r="U78" s="1134"/>
      <c r="V78" s="1135" t="s">
        <v>93</v>
      </c>
      <c r="W78" s="1132"/>
      <c r="X78" s="1132"/>
      <c r="Y78" s="1135" t="s">
        <v>93</v>
      </c>
      <c r="Z78" s="1132"/>
      <c r="AA78" s="1134"/>
      <c r="AB78" s="1135" t="s">
        <v>93</v>
      </c>
      <c r="AC78" s="1132"/>
      <c r="AD78" s="1132"/>
      <c r="AE78" s="1131" t="s">
        <v>93</v>
      </c>
      <c r="AF78" s="1132"/>
      <c r="AG78" s="1133"/>
      <c r="AH78" s="1132" t="s">
        <v>93</v>
      </c>
      <c r="AI78" s="1132"/>
      <c r="AJ78" s="1132"/>
      <c r="AK78" s="1131" t="s">
        <v>93</v>
      </c>
      <c r="AL78" s="1132"/>
      <c r="AM78" s="1133"/>
      <c r="AN78" s="1132" t="s">
        <v>93</v>
      </c>
      <c r="AO78" s="1132"/>
      <c r="AP78" s="1136"/>
      <c r="AQ78" s="1137"/>
      <c r="AR78" s="1138"/>
      <c r="AS78" s="682" t="s">
        <v>89</v>
      </c>
      <c r="AT78" s="1129"/>
      <c r="AU78" s="1130"/>
      <c r="AV78" s="683" t="s">
        <v>89</v>
      </c>
      <c r="AW78" s="1131" t="s">
        <v>93</v>
      </c>
      <c r="AX78" s="1132"/>
      <c r="AY78" s="1133"/>
      <c r="AZ78" s="1132" t="s">
        <v>93</v>
      </c>
      <c r="BA78" s="1132"/>
      <c r="BB78" s="1131" t="s">
        <v>93</v>
      </c>
      <c r="BC78" s="1132"/>
      <c r="BD78" s="1134"/>
      <c r="BE78" s="1135" t="s">
        <v>93</v>
      </c>
      <c r="BF78" s="1132"/>
      <c r="BG78" s="1134"/>
      <c r="BH78" s="1135" t="s">
        <v>93</v>
      </c>
      <c r="BI78" s="1134"/>
      <c r="BJ78" s="786" t="s">
        <v>93</v>
      </c>
      <c r="BK78" s="800"/>
      <c r="BL78" s="802"/>
      <c r="BM78" s="1169"/>
      <c r="BN78" s="1170"/>
      <c r="BO78" s="1171"/>
      <c r="BP78" s="478"/>
    </row>
    <row r="79" spans="1:68" s="451" customFormat="1" ht="15" customHeight="1">
      <c r="A79" s="1045"/>
      <c r="B79" s="954"/>
      <c r="C79" s="793" t="s">
        <v>84</v>
      </c>
      <c r="D79" s="891"/>
      <c r="E79" s="891"/>
      <c r="F79" s="891"/>
      <c r="G79" s="891"/>
      <c r="H79" s="891"/>
      <c r="I79" s="891"/>
      <c r="J79" s="891"/>
      <c r="K79" s="891"/>
      <c r="L79" s="892"/>
      <c r="M79" s="796">
        <f>SUM(M60,M66,M72)</f>
        <v>0</v>
      </c>
      <c r="N79" s="729"/>
      <c r="O79" s="582" t="s">
        <v>89</v>
      </c>
      <c r="P79" s="796">
        <f>SUM(P60,P66,P72)</f>
        <v>0</v>
      </c>
      <c r="Q79" s="729"/>
      <c r="R79" s="601" t="s">
        <v>580</v>
      </c>
      <c r="S79" s="796">
        <f>SUM(S60,S66,S72)</f>
        <v>0</v>
      </c>
      <c r="T79" s="729"/>
      <c r="U79" s="601" t="s">
        <v>580</v>
      </c>
      <c r="V79" s="796">
        <f>SUM(V60,V66,V72)</f>
        <v>0</v>
      </c>
      <c r="W79" s="729"/>
      <c r="X79" s="582" t="s">
        <v>580</v>
      </c>
      <c r="Y79" s="796">
        <f>SUM(Y60,Y66,Y72)</f>
        <v>0</v>
      </c>
      <c r="Z79" s="729"/>
      <c r="AA79" s="600" t="s">
        <v>580</v>
      </c>
      <c r="AB79" s="796">
        <f>SUM(AB72)</f>
        <v>0</v>
      </c>
      <c r="AC79" s="729"/>
      <c r="AD79" s="582" t="s">
        <v>580</v>
      </c>
      <c r="AE79" s="843">
        <f>SUM(AE72)</f>
        <v>0</v>
      </c>
      <c r="AF79" s="729"/>
      <c r="AG79" s="582" t="s">
        <v>580</v>
      </c>
      <c r="AH79" s="843">
        <f>SUM(AH72)</f>
        <v>0</v>
      </c>
      <c r="AI79" s="729"/>
      <c r="AJ79" s="582" t="s">
        <v>580</v>
      </c>
      <c r="AK79" s="843">
        <f>SUM(AK72)</f>
        <v>0</v>
      </c>
      <c r="AL79" s="729"/>
      <c r="AM79" s="582" t="s">
        <v>580</v>
      </c>
      <c r="AN79" s="1127">
        <f>SUM(AN72)</f>
        <v>0</v>
      </c>
      <c r="AO79" s="729"/>
      <c r="AP79" s="582" t="s">
        <v>580</v>
      </c>
      <c r="AQ79" s="1128">
        <f>SUM(AQ60,AQ66,AQ72,AQ78)</f>
        <v>0</v>
      </c>
      <c r="AR79" s="729"/>
      <c r="AS79" s="582" t="s">
        <v>580</v>
      </c>
      <c r="AT79" s="1127">
        <f>SUM(AT60,AT66,AT72,AT78)</f>
        <v>0</v>
      </c>
      <c r="AU79" s="729"/>
      <c r="AV79" s="600" t="s">
        <v>580</v>
      </c>
      <c r="AW79" s="843">
        <f>SUM(AW72)</f>
        <v>0</v>
      </c>
      <c r="AX79" s="729"/>
      <c r="AY79" s="600" t="s">
        <v>580</v>
      </c>
      <c r="AZ79" s="582">
        <f>SUM(AZ72)</f>
        <v>0</v>
      </c>
      <c r="BA79" s="582" t="s">
        <v>581</v>
      </c>
      <c r="BB79" s="843">
        <f>SUM(BB72)</f>
        <v>0</v>
      </c>
      <c r="BC79" s="729"/>
      <c r="BD79" s="601" t="s">
        <v>90</v>
      </c>
      <c r="BE79" s="796">
        <f>SUM(BE60,BE66,BE72)</f>
        <v>0</v>
      </c>
      <c r="BF79" s="729"/>
      <c r="BG79" s="601" t="s">
        <v>90</v>
      </c>
      <c r="BH79" s="581">
        <f>SUM(BH60,BH66,BH72)</f>
        <v>0</v>
      </c>
      <c r="BI79" s="582" t="s">
        <v>90</v>
      </c>
      <c r="BJ79" s="786" t="s">
        <v>93</v>
      </c>
      <c r="BK79" s="800"/>
      <c r="BL79" s="802"/>
      <c r="BM79" s="1172"/>
      <c r="BN79" s="1173"/>
      <c r="BO79" s="1174"/>
      <c r="BP79" s="478"/>
    </row>
    <row r="80" spans="1:68" ht="15" customHeight="1">
      <c r="A80" s="753"/>
      <c r="B80" s="787" t="s">
        <v>65</v>
      </c>
      <c r="C80" s="776" t="s">
        <v>94</v>
      </c>
      <c r="D80" s="1124"/>
      <c r="E80" s="1124"/>
      <c r="F80" s="1124"/>
      <c r="G80" s="1124"/>
      <c r="H80" s="1124"/>
      <c r="I80" s="1124"/>
      <c r="J80" s="1124"/>
      <c r="K80" s="1124"/>
      <c r="L80" s="1125"/>
      <c r="M80" s="979" t="s">
        <v>95</v>
      </c>
      <c r="N80" s="906"/>
      <c r="O80" s="906"/>
      <c r="P80" s="906"/>
      <c r="Q80" s="906"/>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687"/>
      <c r="BA80" s="574"/>
      <c r="BB80" s="876" t="s">
        <v>86</v>
      </c>
      <c r="BC80" s="877"/>
      <c r="BD80" s="878"/>
      <c r="BE80" s="848" t="s">
        <v>78</v>
      </c>
      <c r="BF80" s="906"/>
      <c r="BG80" s="906"/>
      <c r="BH80" s="1126"/>
      <c r="BI80" s="1123" t="s">
        <v>572</v>
      </c>
      <c r="BJ80" s="1123"/>
      <c r="BK80" s="1123"/>
      <c r="BL80" s="1123"/>
      <c r="BM80" s="1123"/>
      <c r="BN80" s="1123"/>
      <c r="BO80" s="1123"/>
      <c r="BP80" s="44"/>
    </row>
    <row r="81" spans="1:68" ht="9" customHeight="1">
      <c r="A81" s="753"/>
      <c r="B81" s="873"/>
      <c r="C81" s="875"/>
      <c r="D81" s="893"/>
      <c r="E81" s="893"/>
      <c r="F81" s="893"/>
      <c r="G81" s="893"/>
      <c r="H81" s="893"/>
      <c r="I81" s="893"/>
      <c r="J81" s="893"/>
      <c r="K81" s="893"/>
      <c r="L81" s="894"/>
      <c r="M81" s="848" t="s">
        <v>582</v>
      </c>
      <c r="N81" s="906"/>
      <c r="O81" s="906"/>
      <c r="P81" s="906"/>
      <c r="Q81" s="906"/>
      <c r="R81" s="572"/>
      <c r="S81" s="545"/>
      <c r="T81" s="545"/>
      <c r="U81" s="545"/>
      <c r="V81" s="546"/>
      <c r="W81" s="848" t="s">
        <v>583</v>
      </c>
      <c r="X81" s="906"/>
      <c r="Y81" s="906"/>
      <c r="Z81" s="906"/>
      <c r="AA81" s="912"/>
      <c r="AB81" s="848" t="s">
        <v>84</v>
      </c>
      <c r="AC81" s="906"/>
      <c r="AD81" s="906"/>
      <c r="AE81" s="906"/>
      <c r="AF81" s="906"/>
      <c r="AG81" s="854" t="s">
        <v>584</v>
      </c>
      <c r="AH81" s="849"/>
      <c r="AI81" s="849"/>
      <c r="AJ81" s="849"/>
      <c r="AK81" s="849"/>
      <c r="AL81" s="572"/>
      <c r="AM81" s="545"/>
      <c r="AN81" s="545"/>
      <c r="AO81" s="545"/>
      <c r="AP81" s="545"/>
      <c r="AQ81" s="545"/>
      <c r="AR81" s="545"/>
      <c r="AS81" s="546"/>
      <c r="AT81" s="916" t="s">
        <v>96</v>
      </c>
      <c r="AU81" s="849"/>
      <c r="AV81" s="849"/>
      <c r="AW81" s="849"/>
      <c r="AX81" s="849"/>
      <c r="AY81" s="917"/>
      <c r="AZ81" s="919" t="s">
        <v>97</v>
      </c>
      <c r="BA81" s="920"/>
      <c r="BB81" s="879"/>
      <c r="BC81" s="880"/>
      <c r="BD81" s="881"/>
      <c r="BE81" s="850"/>
      <c r="BF81" s="899"/>
      <c r="BG81" s="899"/>
      <c r="BH81" s="901"/>
      <c r="BI81" s="1123"/>
      <c r="BJ81" s="1123"/>
      <c r="BK81" s="1123"/>
      <c r="BL81" s="1123"/>
      <c r="BM81" s="1123"/>
      <c r="BN81" s="1123"/>
      <c r="BO81" s="1123"/>
      <c r="BP81" s="44"/>
    </row>
    <row r="82" spans="1:68" ht="21" customHeight="1">
      <c r="A82" s="753"/>
      <c r="B82" s="873"/>
      <c r="C82" s="895"/>
      <c r="D82" s="896"/>
      <c r="E82" s="896"/>
      <c r="F82" s="896"/>
      <c r="G82" s="896"/>
      <c r="H82" s="896"/>
      <c r="I82" s="896"/>
      <c r="J82" s="896"/>
      <c r="K82" s="896"/>
      <c r="L82" s="897"/>
      <c r="M82" s="902"/>
      <c r="N82" s="903"/>
      <c r="O82" s="903"/>
      <c r="P82" s="903"/>
      <c r="Q82" s="903"/>
      <c r="R82" s="923" t="s">
        <v>87</v>
      </c>
      <c r="S82" s="924"/>
      <c r="T82" s="924"/>
      <c r="U82" s="924"/>
      <c r="V82" s="925"/>
      <c r="W82" s="902"/>
      <c r="X82" s="903"/>
      <c r="Y82" s="903"/>
      <c r="Z82" s="903"/>
      <c r="AA82" s="913"/>
      <c r="AB82" s="902"/>
      <c r="AC82" s="903"/>
      <c r="AD82" s="903"/>
      <c r="AE82" s="903"/>
      <c r="AF82" s="903"/>
      <c r="AG82" s="914"/>
      <c r="AH82" s="915"/>
      <c r="AI82" s="915"/>
      <c r="AJ82" s="915"/>
      <c r="AK82" s="915"/>
      <c r="AL82" s="923" t="s">
        <v>87</v>
      </c>
      <c r="AM82" s="926"/>
      <c r="AN82" s="926"/>
      <c r="AO82" s="926"/>
      <c r="AP82" s="926"/>
      <c r="AQ82" s="926"/>
      <c r="AR82" s="926"/>
      <c r="AS82" s="927"/>
      <c r="AT82" s="915"/>
      <c r="AU82" s="915"/>
      <c r="AV82" s="915"/>
      <c r="AW82" s="915"/>
      <c r="AX82" s="915"/>
      <c r="AY82" s="918"/>
      <c r="AZ82" s="921"/>
      <c r="BA82" s="922"/>
      <c r="BB82" s="852"/>
      <c r="BC82" s="853"/>
      <c r="BD82" s="882"/>
      <c r="BE82" s="902"/>
      <c r="BF82" s="903"/>
      <c r="BG82" s="903"/>
      <c r="BH82" s="904"/>
      <c r="BI82" s="1123"/>
      <c r="BJ82" s="1123"/>
      <c r="BK82" s="1123"/>
      <c r="BL82" s="1123"/>
      <c r="BM82" s="1123"/>
      <c r="BN82" s="1123"/>
      <c r="BO82" s="1123"/>
      <c r="BP82" s="44"/>
    </row>
    <row r="83" spans="1:68" s="451" customFormat="1" ht="15" customHeight="1">
      <c r="A83" s="753"/>
      <c r="B83" s="788"/>
      <c r="C83" s="1118" t="s">
        <v>67</v>
      </c>
      <c r="D83" s="1119"/>
      <c r="E83" s="1119"/>
      <c r="F83" s="1119"/>
      <c r="G83" s="1119"/>
      <c r="H83" s="1119"/>
      <c r="I83" s="1119"/>
      <c r="J83" s="1119"/>
      <c r="K83" s="1119"/>
      <c r="L83" s="1120"/>
      <c r="M83" s="887"/>
      <c r="N83" s="888"/>
      <c r="O83" s="888"/>
      <c r="P83" s="888"/>
      <c r="Q83" s="576" t="s">
        <v>90</v>
      </c>
      <c r="R83" s="887"/>
      <c r="S83" s="888"/>
      <c r="T83" s="888"/>
      <c r="U83" s="888"/>
      <c r="V83" s="576" t="s">
        <v>90</v>
      </c>
      <c r="W83" s="887"/>
      <c r="X83" s="888"/>
      <c r="Y83" s="888"/>
      <c r="Z83" s="888"/>
      <c r="AA83" s="576" t="s">
        <v>90</v>
      </c>
      <c r="AB83" s="887"/>
      <c r="AC83" s="888"/>
      <c r="AD83" s="888"/>
      <c r="AE83" s="888"/>
      <c r="AF83" s="575" t="s">
        <v>90</v>
      </c>
      <c r="AG83" s="799"/>
      <c r="AH83" s="727"/>
      <c r="AI83" s="727"/>
      <c r="AJ83" s="727"/>
      <c r="AK83" s="576" t="s">
        <v>90</v>
      </c>
      <c r="AL83" s="887"/>
      <c r="AM83" s="888"/>
      <c r="AN83" s="888"/>
      <c r="AO83" s="888"/>
      <c r="AP83" s="888"/>
      <c r="AQ83" s="888"/>
      <c r="AR83" s="888"/>
      <c r="AS83" s="576" t="s">
        <v>90</v>
      </c>
      <c r="AT83" s="887"/>
      <c r="AU83" s="888"/>
      <c r="AV83" s="888"/>
      <c r="AW83" s="888"/>
      <c r="AX83" s="888"/>
      <c r="AY83" s="577" t="s">
        <v>90</v>
      </c>
      <c r="AZ83" s="578"/>
      <c r="BA83" s="576" t="s">
        <v>90</v>
      </c>
      <c r="BB83" s="887"/>
      <c r="BC83" s="888"/>
      <c r="BD83" s="599" t="s">
        <v>90</v>
      </c>
      <c r="BE83" s="833"/>
      <c r="BF83" s="834"/>
      <c r="BG83" s="834"/>
      <c r="BH83" s="579" t="s">
        <v>580</v>
      </c>
      <c r="BI83" s="1114"/>
      <c r="BJ83" s="1114"/>
      <c r="BK83" s="1114"/>
      <c r="BL83" s="1114"/>
      <c r="BM83" s="1114"/>
      <c r="BN83" s="1114"/>
      <c r="BO83" s="1114"/>
      <c r="BP83" s="461"/>
    </row>
    <row r="84" spans="1:68" s="451" customFormat="1" ht="15" customHeight="1">
      <c r="A84" s="753"/>
      <c r="B84" s="788"/>
      <c r="C84" s="1115" t="s">
        <v>68</v>
      </c>
      <c r="D84" s="1116"/>
      <c r="E84" s="1116"/>
      <c r="F84" s="1116"/>
      <c r="G84" s="1116"/>
      <c r="H84" s="1116"/>
      <c r="I84" s="1116"/>
      <c r="J84" s="1116"/>
      <c r="K84" s="1116"/>
      <c r="L84" s="1117"/>
      <c r="M84" s="769"/>
      <c r="N84" s="727"/>
      <c r="O84" s="727"/>
      <c r="P84" s="727"/>
      <c r="Q84" s="576" t="s">
        <v>90</v>
      </c>
      <c r="R84" s="887"/>
      <c r="S84" s="888"/>
      <c r="T84" s="888"/>
      <c r="U84" s="888"/>
      <c r="V84" s="576" t="s">
        <v>90</v>
      </c>
      <c r="W84" s="887"/>
      <c r="X84" s="888"/>
      <c r="Y84" s="888"/>
      <c r="Z84" s="888"/>
      <c r="AA84" s="576" t="s">
        <v>90</v>
      </c>
      <c r="AB84" s="887"/>
      <c r="AC84" s="888"/>
      <c r="AD84" s="888"/>
      <c r="AE84" s="888"/>
      <c r="AF84" s="575" t="s">
        <v>90</v>
      </c>
      <c r="AG84" s="799"/>
      <c r="AH84" s="727"/>
      <c r="AI84" s="727"/>
      <c r="AJ84" s="727"/>
      <c r="AK84" s="576" t="s">
        <v>90</v>
      </c>
      <c r="AL84" s="887"/>
      <c r="AM84" s="888"/>
      <c r="AN84" s="888"/>
      <c r="AO84" s="888"/>
      <c r="AP84" s="888"/>
      <c r="AQ84" s="888"/>
      <c r="AR84" s="888"/>
      <c r="AS84" s="576" t="s">
        <v>90</v>
      </c>
      <c r="AT84" s="769"/>
      <c r="AU84" s="727"/>
      <c r="AV84" s="727"/>
      <c r="AW84" s="727"/>
      <c r="AX84" s="727"/>
      <c r="AY84" s="577" t="s">
        <v>90</v>
      </c>
      <c r="AZ84" s="580"/>
      <c r="BA84" s="576" t="s">
        <v>90</v>
      </c>
      <c r="BB84" s="889"/>
      <c r="BC84" s="890"/>
      <c r="BD84" s="599" t="s">
        <v>90</v>
      </c>
      <c r="BE84" s="833"/>
      <c r="BF84" s="834"/>
      <c r="BG84" s="834"/>
      <c r="BH84" s="579" t="s">
        <v>580</v>
      </c>
      <c r="BI84" s="1114"/>
      <c r="BJ84" s="1114"/>
      <c r="BK84" s="1114"/>
      <c r="BL84" s="1114"/>
      <c r="BM84" s="1114"/>
      <c r="BN84" s="1114"/>
      <c r="BO84" s="1114"/>
      <c r="BP84" s="461"/>
    </row>
    <row r="85" spans="1:68" s="451" customFormat="1" ht="15" customHeight="1">
      <c r="A85" s="753"/>
      <c r="B85" s="789"/>
      <c r="C85" s="793" t="s">
        <v>84</v>
      </c>
      <c r="D85" s="891"/>
      <c r="E85" s="891"/>
      <c r="F85" s="891"/>
      <c r="G85" s="891"/>
      <c r="H85" s="891"/>
      <c r="I85" s="891"/>
      <c r="J85" s="891"/>
      <c r="K85" s="891"/>
      <c r="L85" s="892"/>
      <c r="M85" s="796">
        <f>SUM(M83:P84)</f>
        <v>0</v>
      </c>
      <c r="N85" s="729"/>
      <c r="O85" s="729"/>
      <c r="P85" s="729"/>
      <c r="Q85" s="583" t="s">
        <v>90</v>
      </c>
      <c r="R85" s="868">
        <f>SUM(R83:U84)</f>
        <v>0</v>
      </c>
      <c r="S85" s="869"/>
      <c r="T85" s="869"/>
      <c r="U85" s="869"/>
      <c r="V85" s="583" t="s">
        <v>90</v>
      </c>
      <c r="W85" s="868">
        <f>SUM(W83:Z84)</f>
        <v>0</v>
      </c>
      <c r="X85" s="869"/>
      <c r="Y85" s="869"/>
      <c r="Z85" s="869"/>
      <c r="AA85" s="583" t="s">
        <v>90</v>
      </c>
      <c r="AB85" s="868">
        <f>SUM(AB83:AE84)</f>
        <v>0</v>
      </c>
      <c r="AC85" s="869"/>
      <c r="AD85" s="869"/>
      <c r="AE85" s="869"/>
      <c r="AF85" s="584" t="s">
        <v>90</v>
      </c>
      <c r="AG85" s="870">
        <f>SUM(AG83:AJ84)</f>
        <v>0</v>
      </c>
      <c r="AH85" s="869"/>
      <c r="AI85" s="869"/>
      <c r="AJ85" s="869"/>
      <c r="AK85" s="583" t="s">
        <v>90</v>
      </c>
      <c r="AL85" s="868">
        <f>SUM(AL83:AR84)</f>
        <v>0</v>
      </c>
      <c r="AM85" s="869"/>
      <c r="AN85" s="869"/>
      <c r="AO85" s="869"/>
      <c r="AP85" s="869"/>
      <c r="AQ85" s="869"/>
      <c r="AR85" s="869"/>
      <c r="AS85" s="583" t="s">
        <v>90</v>
      </c>
      <c r="AT85" s="868">
        <f>SUM(AT83:AX84)</f>
        <v>0</v>
      </c>
      <c r="AU85" s="869"/>
      <c r="AV85" s="869"/>
      <c r="AW85" s="869"/>
      <c r="AX85" s="869"/>
      <c r="AY85" s="584" t="s">
        <v>90</v>
      </c>
      <c r="AZ85" s="585">
        <f>SUM(AZ83:AZ84)</f>
        <v>0</v>
      </c>
      <c r="BA85" s="586" t="s">
        <v>90</v>
      </c>
      <c r="BB85" s="871">
        <f>SUM(BB83:BC84)</f>
        <v>0</v>
      </c>
      <c r="BC85" s="872"/>
      <c r="BD85" s="587" t="s">
        <v>89</v>
      </c>
      <c r="BE85" s="868">
        <f>SUM(BE83:BG84)</f>
        <v>0</v>
      </c>
      <c r="BF85" s="869"/>
      <c r="BG85" s="869"/>
      <c r="BH85" s="588" t="s">
        <v>89</v>
      </c>
      <c r="BI85" s="1114"/>
      <c r="BJ85" s="1114"/>
      <c r="BK85" s="1114"/>
      <c r="BL85" s="1114"/>
      <c r="BM85" s="1114"/>
      <c r="BN85" s="1114"/>
      <c r="BO85" s="1114"/>
      <c r="BP85" s="461"/>
    </row>
    <row r="86" spans="1:68" ht="15" customHeight="1">
      <c r="A86" s="753"/>
      <c r="B86" s="787" t="s">
        <v>585</v>
      </c>
      <c r="C86" s="776" t="s">
        <v>94</v>
      </c>
      <c r="D86" s="777"/>
      <c r="E86" s="777"/>
      <c r="F86" s="777"/>
      <c r="G86" s="777"/>
      <c r="H86" s="777"/>
      <c r="I86" s="777"/>
      <c r="J86" s="777"/>
      <c r="K86" s="777"/>
      <c r="L86" s="778"/>
      <c r="M86" s="776" t="s">
        <v>98</v>
      </c>
      <c r="N86" s="777"/>
      <c r="O86" s="777"/>
      <c r="P86" s="777"/>
      <c r="Q86" s="77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547"/>
      <c r="BA86" s="574"/>
      <c r="BB86" s="876" t="s">
        <v>86</v>
      </c>
      <c r="BC86" s="877"/>
      <c r="BD86" s="878"/>
      <c r="BE86" s="848" t="s">
        <v>78</v>
      </c>
      <c r="BF86" s="849"/>
      <c r="BG86" s="849"/>
      <c r="BH86" s="883"/>
      <c r="BI86" s="1123" t="s">
        <v>571</v>
      </c>
      <c r="BJ86" s="1123"/>
      <c r="BK86" s="1123"/>
      <c r="BL86" s="1123"/>
      <c r="BM86" s="1123"/>
      <c r="BN86" s="1123"/>
      <c r="BO86" s="1123"/>
      <c r="BP86" s="44"/>
    </row>
    <row r="87" spans="1:68" ht="7.5" customHeight="1">
      <c r="A87" s="753"/>
      <c r="B87" s="873"/>
      <c r="C87" s="875"/>
      <c r="D87" s="846"/>
      <c r="E87" s="846"/>
      <c r="F87" s="846"/>
      <c r="G87" s="846"/>
      <c r="H87" s="846"/>
      <c r="I87" s="846"/>
      <c r="J87" s="846"/>
      <c r="K87" s="846"/>
      <c r="L87" s="847"/>
      <c r="M87" s="848" t="s">
        <v>586</v>
      </c>
      <c r="N87" s="849"/>
      <c r="O87" s="849"/>
      <c r="P87" s="849"/>
      <c r="Q87" s="849"/>
      <c r="R87" s="573"/>
      <c r="S87" s="545"/>
      <c r="T87" s="545"/>
      <c r="U87" s="545"/>
      <c r="V87" s="545"/>
      <c r="W87" s="572"/>
      <c r="X87" s="545"/>
      <c r="Y87" s="545"/>
      <c r="Z87" s="545"/>
      <c r="AA87" s="545"/>
      <c r="AB87" s="573"/>
      <c r="AC87" s="545"/>
      <c r="AD87" s="545"/>
      <c r="AE87" s="545"/>
      <c r="AF87" s="545"/>
      <c r="AG87" s="854" t="s">
        <v>85</v>
      </c>
      <c r="AH87" s="849"/>
      <c r="AI87" s="849"/>
      <c r="AJ87" s="849"/>
      <c r="AK87" s="849"/>
      <c r="AL87" s="572"/>
      <c r="AM87" s="545"/>
      <c r="AN87" s="545"/>
      <c r="AO87" s="545"/>
      <c r="AP87" s="545"/>
      <c r="AQ87" s="545"/>
      <c r="AR87" s="545"/>
      <c r="AS87" s="545"/>
      <c r="AT87" s="590"/>
      <c r="AU87" s="572"/>
      <c r="AV87" s="572"/>
      <c r="AW87" s="572"/>
      <c r="AX87" s="572"/>
      <c r="AY87" s="572"/>
      <c r="AZ87" s="590"/>
      <c r="BA87" s="591"/>
      <c r="BB87" s="879"/>
      <c r="BC87" s="880"/>
      <c r="BD87" s="881"/>
      <c r="BE87" s="850"/>
      <c r="BF87" s="851"/>
      <c r="BG87" s="851"/>
      <c r="BH87" s="884"/>
      <c r="BI87" s="1123"/>
      <c r="BJ87" s="1123"/>
      <c r="BK87" s="1123"/>
      <c r="BL87" s="1123"/>
      <c r="BM87" s="1123"/>
      <c r="BN87" s="1123"/>
      <c r="BO87" s="1123"/>
      <c r="BP87" s="44"/>
    </row>
    <row r="88" spans="1:68" ht="8.25" customHeight="1">
      <c r="A88" s="753"/>
      <c r="B88" s="873"/>
      <c r="C88" s="845"/>
      <c r="D88" s="846"/>
      <c r="E88" s="846"/>
      <c r="F88" s="846"/>
      <c r="G88" s="846"/>
      <c r="H88" s="846"/>
      <c r="I88" s="846"/>
      <c r="J88" s="846"/>
      <c r="K88" s="846"/>
      <c r="L88" s="847"/>
      <c r="M88" s="850"/>
      <c r="N88" s="851"/>
      <c r="O88" s="851"/>
      <c r="P88" s="851"/>
      <c r="Q88" s="851"/>
      <c r="R88" s="857" t="s">
        <v>87</v>
      </c>
      <c r="S88" s="858"/>
      <c r="T88" s="858"/>
      <c r="U88" s="858"/>
      <c r="V88" s="858"/>
      <c r="W88" s="857" t="s">
        <v>587</v>
      </c>
      <c r="X88" s="858"/>
      <c r="Y88" s="858"/>
      <c r="Z88" s="858"/>
      <c r="AA88" s="858"/>
      <c r="AB88" s="592"/>
      <c r="AC88" s="593"/>
      <c r="AD88" s="594"/>
      <c r="AE88" s="594"/>
      <c r="AF88" s="594"/>
      <c r="AG88" s="855"/>
      <c r="AH88" s="851"/>
      <c r="AI88" s="851"/>
      <c r="AJ88" s="851"/>
      <c r="AK88" s="851"/>
      <c r="AL88" s="857" t="s">
        <v>87</v>
      </c>
      <c r="AM88" s="858"/>
      <c r="AN88" s="858"/>
      <c r="AO88" s="858"/>
      <c r="AP88" s="858"/>
      <c r="AQ88" s="858"/>
      <c r="AR88" s="858"/>
      <c r="AS88" s="858"/>
      <c r="AT88" s="857" t="s">
        <v>587</v>
      </c>
      <c r="AU88" s="860"/>
      <c r="AV88" s="860"/>
      <c r="AW88" s="860"/>
      <c r="AX88" s="860"/>
      <c r="AY88" s="860"/>
      <c r="AZ88" s="595"/>
      <c r="BA88" s="596"/>
      <c r="BB88" s="879"/>
      <c r="BC88" s="880"/>
      <c r="BD88" s="881"/>
      <c r="BE88" s="850"/>
      <c r="BF88" s="851"/>
      <c r="BG88" s="851"/>
      <c r="BH88" s="884"/>
      <c r="BI88" s="1123"/>
      <c r="BJ88" s="1123"/>
      <c r="BK88" s="1123"/>
      <c r="BL88" s="1123"/>
      <c r="BM88" s="1123"/>
      <c r="BN88" s="1123"/>
      <c r="BO88" s="1123"/>
      <c r="BP88" s="44"/>
    </row>
    <row r="89" spans="1:68" ht="18" customHeight="1">
      <c r="A89" s="753"/>
      <c r="B89" s="873"/>
      <c r="C89" s="779"/>
      <c r="D89" s="780"/>
      <c r="E89" s="780"/>
      <c r="F89" s="780"/>
      <c r="G89" s="780"/>
      <c r="H89" s="780"/>
      <c r="I89" s="780"/>
      <c r="J89" s="780"/>
      <c r="K89" s="780"/>
      <c r="L89" s="781"/>
      <c r="M89" s="852"/>
      <c r="N89" s="853"/>
      <c r="O89" s="853"/>
      <c r="P89" s="853"/>
      <c r="Q89" s="853"/>
      <c r="R89" s="859"/>
      <c r="S89" s="853"/>
      <c r="T89" s="853"/>
      <c r="U89" s="853"/>
      <c r="V89" s="853"/>
      <c r="W89" s="859"/>
      <c r="X89" s="853"/>
      <c r="Y89" s="853"/>
      <c r="Z89" s="853"/>
      <c r="AA89" s="853"/>
      <c r="AB89" s="864" t="s">
        <v>588</v>
      </c>
      <c r="AC89" s="865"/>
      <c r="AD89" s="865"/>
      <c r="AE89" s="865"/>
      <c r="AF89" s="865"/>
      <c r="AG89" s="856"/>
      <c r="AH89" s="853"/>
      <c r="AI89" s="853"/>
      <c r="AJ89" s="853"/>
      <c r="AK89" s="853"/>
      <c r="AL89" s="859"/>
      <c r="AM89" s="853"/>
      <c r="AN89" s="853"/>
      <c r="AO89" s="853"/>
      <c r="AP89" s="853"/>
      <c r="AQ89" s="853"/>
      <c r="AR89" s="853"/>
      <c r="AS89" s="853"/>
      <c r="AT89" s="861"/>
      <c r="AU89" s="862"/>
      <c r="AV89" s="862"/>
      <c r="AW89" s="862"/>
      <c r="AX89" s="862"/>
      <c r="AY89" s="863"/>
      <c r="AZ89" s="866" t="s">
        <v>589</v>
      </c>
      <c r="BA89" s="867"/>
      <c r="BB89" s="852"/>
      <c r="BC89" s="853"/>
      <c r="BD89" s="882"/>
      <c r="BE89" s="885"/>
      <c r="BF89" s="862"/>
      <c r="BG89" s="862"/>
      <c r="BH89" s="886"/>
      <c r="BI89" s="1123"/>
      <c r="BJ89" s="1123"/>
      <c r="BK89" s="1123"/>
      <c r="BL89" s="1123"/>
      <c r="BM89" s="1123"/>
      <c r="BN89" s="1123"/>
      <c r="BO89" s="1123"/>
      <c r="BP89" s="44"/>
    </row>
    <row r="90" spans="1:68" s="451" customFormat="1" ht="15" customHeight="1">
      <c r="A90" s="753"/>
      <c r="B90" s="873"/>
      <c r="C90" s="1118" t="s">
        <v>70</v>
      </c>
      <c r="D90" s="1119"/>
      <c r="E90" s="1119"/>
      <c r="F90" s="1119"/>
      <c r="G90" s="1119"/>
      <c r="H90" s="1119"/>
      <c r="I90" s="1119"/>
      <c r="J90" s="1119"/>
      <c r="K90" s="1119"/>
      <c r="L90" s="1120"/>
      <c r="M90" s="769"/>
      <c r="N90" s="727"/>
      <c r="O90" s="727"/>
      <c r="P90" s="727"/>
      <c r="Q90" s="577" t="s">
        <v>90</v>
      </c>
      <c r="R90" s="836"/>
      <c r="S90" s="727"/>
      <c r="T90" s="727"/>
      <c r="U90" s="727"/>
      <c r="V90" s="597" t="s">
        <v>90</v>
      </c>
      <c r="W90" s="836"/>
      <c r="X90" s="727"/>
      <c r="Y90" s="727"/>
      <c r="Z90" s="727"/>
      <c r="AA90" s="597" t="s">
        <v>90</v>
      </c>
      <c r="AB90" s="836"/>
      <c r="AC90" s="727"/>
      <c r="AD90" s="727"/>
      <c r="AE90" s="727"/>
      <c r="AF90" s="577" t="s">
        <v>90</v>
      </c>
      <c r="AG90" s="799"/>
      <c r="AH90" s="727"/>
      <c r="AI90" s="727"/>
      <c r="AJ90" s="727"/>
      <c r="AK90" s="577" t="s">
        <v>90</v>
      </c>
      <c r="AL90" s="836"/>
      <c r="AM90" s="727"/>
      <c r="AN90" s="727"/>
      <c r="AO90" s="727"/>
      <c r="AP90" s="727"/>
      <c r="AQ90" s="727"/>
      <c r="AR90" s="727"/>
      <c r="AS90" s="597" t="s">
        <v>90</v>
      </c>
      <c r="AT90" s="836"/>
      <c r="AU90" s="727"/>
      <c r="AV90" s="727"/>
      <c r="AW90" s="727"/>
      <c r="AX90" s="727"/>
      <c r="AY90" s="597" t="s">
        <v>90</v>
      </c>
      <c r="AZ90" s="598"/>
      <c r="BA90" s="599" t="s">
        <v>90</v>
      </c>
      <c r="BB90" s="769"/>
      <c r="BC90" s="727"/>
      <c r="BD90" s="599" t="s">
        <v>90</v>
      </c>
      <c r="BE90" s="769"/>
      <c r="BF90" s="727"/>
      <c r="BG90" s="727"/>
      <c r="BH90" s="579" t="s">
        <v>580</v>
      </c>
      <c r="BI90" s="1114"/>
      <c r="BJ90" s="1114"/>
      <c r="BK90" s="1114"/>
      <c r="BL90" s="1114"/>
      <c r="BM90" s="1114"/>
      <c r="BN90" s="1114"/>
      <c r="BO90" s="1114"/>
      <c r="BP90" s="461"/>
    </row>
    <row r="91" spans="1:68" s="451" customFormat="1" ht="15" customHeight="1">
      <c r="A91" s="753"/>
      <c r="B91" s="873"/>
      <c r="C91" s="1115" t="s">
        <v>590</v>
      </c>
      <c r="D91" s="1116"/>
      <c r="E91" s="1116"/>
      <c r="F91" s="1116"/>
      <c r="G91" s="1116"/>
      <c r="H91" s="1116"/>
      <c r="I91" s="1116"/>
      <c r="J91" s="1116"/>
      <c r="K91" s="1116"/>
      <c r="L91" s="1117"/>
      <c r="M91" s="769"/>
      <c r="N91" s="727"/>
      <c r="O91" s="727"/>
      <c r="P91" s="727"/>
      <c r="Q91" s="577" t="s">
        <v>90</v>
      </c>
      <c r="R91" s="836"/>
      <c r="S91" s="727"/>
      <c r="T91" s="727"/>
      <c r="U91" s="727"/>
      <c r="V91" s="597" t="s">
        <v>90</v>
      </c>
      <c r="W91" s="836"/>
      <c r="X91" s="727"/>
      <c r="Y91" s="727"/>
      <c r="Z91" s="727"/>
      <c r="AA91" s="597" t="s">
        <v>90</v>
      </c>
      <c r="AB91" s="836"/>
      <c r="AC91" s="727"/>
      <c r="AD91" s="727"/>
      <c r="AE91" s="727"/>
      <c r="AF91" s="577" t="s">
        <v>90</v>
      </c>
      <c r="AG91" s="799"/>
      <c r="AH91" s="727"/>
      <c r="AI91" s="727"/>
      <c r="AJ91" s="727"/>
      <c r="AK91" s="577" t="s">
        <v>90</v>
      </c>
      <c r="AL91" s="836"/>
      <c r="AM91" s="727"/>
      <c r="AN91" s="727"/>
      <c r="AO91" s="727"/>
      <c r="AP91" s="727"/>
      <c r="AQ91" s="727"/>
      <c r="AR91" s="727"/>
      <c r="AS91" s="597" t="s">
        <v>90</v>
      </c>
      <c r="AT91" s="836"/>
      <c r="AU91" s="727"/>
      <c r="AV91" s="727"/>
      <c r="AW91" s="727"/>
      <c r="AX91" s="727"/>
      <c r="AY91" s="597" t="s">
        <v>90</v>
      </c>
      <c r="AZ91" s="577"/>
      <c r="BA91" s="599" t="s">
        <v>90</v>
      </c>
      <c r="BB91" s="784"/>
      <c r="BC91" s="785"/>
      <c r="BD91" s="599" t="s">
        <v>90</v>
      </c>
      <c r="BE91" s="769"/>
      <c r="BF91" s="727"/>
      <c r="BG91" s="727"/>
      <c r="BH91" s="579" t="s">
        <v>580</v>
      </c>
      <c r="BI91" s="1114"/>
      <c r="BJ91" s="1114"/>
      <c r="BK91" s="1114"/>
      <c r="BL91" s="1114"/>
      <c r="BM91" s="1114"/>
      <c r="BN91" s="1114"/>
      <c r="BO91" s="1114"/>
      <c r="BP91" s="461"/>
    </row>
    <row r="92" spans="1:68" s="451" customFormat="1" ht="15" customHeight="1">
      <c r="A92" s="753"/>
      <c r="B92" s="874"/>
      <c r="C92" s="793" t="s">
        <v>84</v>
      </c>
      <c r="D92" s="1121"/>
      <c r="E92" s="1121"/>
      <c r="F92" s="1121"/>
      <c r="G92" s="1121"/>
      <c r="H92" s="1121"/>
      <c r="I92" s="1121"/>
      <c r="J92" s="1121"/>
      <c r="K92" s="1121"/>
      <c r="L92" s="1122"/>
      <c r="M92" s="796">
        <f>SUM(M90:P91)</f>
        <v>0</v>
      </c>
      <c r="N92" s="729"/>
      <c r="O92" s="729"/>
      <c r="P92" s="729"/>
      <c r="Q92" s="582" t="s">
        <v>90</v>
      </c>
      <c r="R92" s="843">
        <f>SUM(R90:U91)</f>
        <v>0</v>
      </c>
      <c r="S92" s="729"/>
      <c r="T92" s="729"/>
      <c r="U92" s="729"/>
      <c r="V92" s="600" t="s">
        <v>90</v>
      </c>
      <c r="W92" s="843">
        <f>SUM(W90:Z91)</f>
        <v>0</v>
      </c>
      <c r="X92" s="729"/>
      <c r="Y92" s="729"/>
      <c r="Z92" s="729"/>
      <c r="AA92" s="600" t="s">
        <v>90</v>
      </c>
      <c r="AB92" s="843">
        <f>SUM(AB90:AE91)</f>
        <v>0</v>
      </c>
      <c r="AC92" s="729"/>
      <c r="AD92" s="729"/>
      <c r="AE92" s="729"/>
      <c r="AF92" s="582" t="s">
        <v>90</v>
      </c>
      <c r="AG92" s="808">
        <f>SUM(AG90:AJ91)</f>
        <v>0</v>
      </c>
      <c r="AH92" s="729"/>
      <c r="AI92" s="729"/>
      <c r="AJ92" s="729"/>
      <c r="AK92" s="582" t="s">
        <v>90</v>
      </c>
      <c r="AL92" s="843">
        <f>SUM(AL90:AR91)</f>
        <v>0</v>
      </c>
      <c r="AM92" s="729"/>
      <c r="AN92" s="729"/>
      <c r="AO92" s="729"/>
      <c r="AP92" s="729"/>
      <c r="AQ92" s="729"/>
      <c r="AR92" s="729"/>
      <c r="AS92" s="600" t="s">
        <v>90</v>
      </c>
      <c r="AT92" s="843">
        <f>SUM(AT90:AX91)</f>
        <v>0</v>
      </c>
      <c r="AU92" s="729"/>
      <c r="AV92" s="729"/>
      <c r="AW92" s="729"/>
      <c r="AX92" s="729"/>
      <c r="AY92" s="600" t="s">
        <v>90</v>
      </c>
      <c r="AZ92" s="582">
        <f>SUM(AZ90:AZ91)</f>
        <v>0</v>
      </c>
      <c r="BA92" s="601" t="s">
        <v>90</v>
      </c>
      <c r="BB92" s="805">
        <f>SUM(BB90:BC91)</f>
        <v>0</v>
      </c>
      <c r="BC92" s="806"/>
      <c r="BD92" s="582" t="s">
        <v>89</v>
      </c>
      <c r="BE92" s="796">
        <f>SUM(BE90:BG91)</f>
        <v>0</v>
      </c>
      <c r="BF92" s="729"/>
      <c r="BG92" s="729"/>
      <c r="BH92" s="588" t="s">
        <v>89</v>
      </c>
      <c r="BI92" s="1114"/>
      <c r="BJ92" s="1114"/>
      <c r="BK92" s="1114"/>
      <c r="BL92" s="1114"/>
      <c r="BM92" s="1114"/>
      <c r="BN92" s="1114"/>
      <c r="BO92" s="1114"/>
      <c r="BP92" s="602"/>
    </row>
    <row r="93" spans="1:68" ht="15" customHeight="1">
      <c r="A93" s="815" t="s">
        <v>100</v>
      </c>
      <c r="B93" s="752" t="s">
        <v>101</v>
      </c>
      <c r="C93" s="755" t="s">
        <v>102</v>
      </c>
      <c r="D93" s="739"/>
      <c r="E93" s="739"/>
      <c r="F93" s="739"/>
      <c r="G93" s="739"/>
      <c r="H93" s="739"/>
      <c r="I93" s="739"/>
      <c r="J93" s="739"/>
      <c r="K93" s="739"/>
      <c r="L93" s="739"/>
      <c r="M93" s="739"/>
      <c r="N93" s="740"/>
      <c r="O93" s="722" t="s">
        <v>103</v>
      </c>
      <c r="P93" s="782"/>
      <c r="Q93" s="782"/>
      <c r="R93" s="782"/>
      <c r="S93" s="782"/>
      <c r="T93" s="782"/>
      <c r="U93" s="782"/>
      <c r="V93" s="782"/>
      <c r="W93" s="782"/>
      <c r="X93" s="1110" t="s">
        <v>104</v>
      </c>
      <c r="Y93" s="782"/>
      <c r="Z93" s="782"/>
      <c r="AA93" s="782"/>
      <c r="AB93" s="782"/>
      <c r="AC93" s="782"/>
      <c r="AD93" s="782"/>
      <c r="AE93" s="782"/>
      <c r="AF93" s="783"/>
      <c r="AG93" s="723" t="s">
        <v>105</v>
      </c>
      <c r="AH93" s="782"/>
      <c r="AI93" s="782"/>
      <c r="AJ93" s="782"/>
      <c r="AK93" s="782"/>
      <c r="AL93" s="782"/>
      <c r="AM93" s="782"/>
      <c r="AN93" s="782"/>
      <c r="AO93" s="782"/>
      <c r="AP93" s="782"/>
      <c r="AQ93" s="782"/>
      <c r="AR93" s="1111" t="s">
        <v>106</v>
      </c>
      <c r="AS93" s="1112"/>
      <c r="AT93" s="1112"/>
      <c r="AU93" s="1112"/>
      <c r="AV93" s="1112"/>
      <c r="AW93" s="1112"/>
      <c r="AX93" s="1112"/>
      <c r="AY93" s="1112"/>
      <c r="AZ93" s="722" t="s">
        <v>84</v>
      </c>
      <c r="BA93" s="782"/>
      <c r="BB93" s="782"/>
      <c r="BC93" s="782"/>
      <c r="BD93" s="782"/>
      <c r="BE93" s="782"/>
      <c r="BF93" s="782"/>
      <c r="BG93" s="782"/>
      <c r="BH93" s="783"/>
      <c r="BI93" s="1113" t="s">
        <v>571</v>
      </c>
      <c r="BJ93" s="1113"/>
      <c r="BK93" s="1113"/>
      <c r="BL93" s="1113"/>
      <c r="BM93" s="1113"/>
      <c r="BN93" s="1113"/>
      <c r="BO93" s="1113"/>
      <c r="BP93" s="44"/>
    </row>
    <row r="94" spans="1:68" ht="15" customHeight="1">
      <c r="A94" s="816"/>
      <c r="B94" s="819"/>
      <c r="C94" s="755" t="s">
        <v>526</v>
      </c>
      <c r="D94" s="739"/>
      <c r="E94" s="739"/>
      <c r="F94" s="739"/>
      <c r="G94" s="739"/>
      <c r="H94" s="739"/>
      <c r="I94" s="739"/>
      <c r="J94" s="739"/>
      <c r="K94" s="739"/>
      <c r="L94" s="739"/>
      <c r="M94" s="739"/>
      <c r="N94" s="740"/>
      <c r="O94" s="786" t="s">
        <v>93</v>
      </c>
      <c r="P94" s="800"/>
      <c r="Q94" s="800"/>
      <c r="R94" s="800"/>
      <c r="S94" s="800"/>
      <c r="T94" s="800"/>
      <c r="U94" s="800"/>
      <c r="V94" s="800"/>
      <c r="W94" s="801"/>
      <c r="X94" s="799"/>
      <c r="Y94" s="727"/>
      <c r="Z94" s="727"/>
      <c r="AA94" s="727"/>
      <c r="AB94" s="727"/>
      <c r="AC94" s="727"/>
      <c r="AD94" s="727"/>
      <c r="AE94" s="800" t="s">
        <v>591</v>
      </c>
      <c r="AF94" s="802"/>
      <c r="AG94" s="769"/>
      <c r="AH94" s="727"/>
      <c r="AI94" s="727"/>
      <c r="AJ94" s="727"/>
      <c r="AK94" s="727"/>
      <c r="AL94" s="727"/>
      <c r="AM94" s="727"/>
      <c r="AN94" s="727"/>
      <c r="AO94" s="727"/>
      <c r="AP94" s="803" t="s">
        <v>591</v>
      </c>
      <c r="AQ94" s="804"/>
      <c r="AR94" s="769"/>
      <c r="AS94" s="727"/>
      <c r="AT94" s="727"/>
      <c r="AU94" s="727"/>
      <c r="AV94" s="727"/>
      <c r="AW94" s="727"/>
      <c r="AX94" s="803" t="s">
        <v>591</v>
      </c>
      <c r="AY94" s="804"/>
      <c r="AZ94" s="796">
        <f>X94+AG94+AR94</f>
        <v>0</v>
      </c>
      <c r="BA94" s="729"/>
      <c r="BB94" s="729"/>
      <c r="BC94" s="729"/>
      <c r="BD94" s="729"/>
      <c r="BE94" s="729"/>
      <c r="BF94" s="729"/>
      <c r="BG94" s="729"/>
      <c r="BH94" s="568" t="s">
        <v>107</v>
      </c>
      <c r="BI94" s="823"/>
      <c r="BJ94" s="824"/>
      <c r="BK94" s="824"/>
      <c r="BL94" s="824"/>
      <c r="BM94" s="824"/>
      <c r="BN94" s="824"/>
      <c r="BO94" s="825"/>
      <c r="BP94" s="44"/>
    </row>
    <row r="95" spans="1:68" ht="15" customHeight="1">
      <c r="A95" s="816"/>
      <c r="B95" s="819"/>
      <c r="C95" s="755" t="s">
        <v>108</v>
      </c>
      <c r="D95" s="739"/>
      <c r="E95" s="739"/>
      <c r="F95" s="739"/>
      <c r="G95" s="739"/>
      <c r="H95" s="739"/>
      <c r="I95" s="739"/>
      <c r="J95" s="739"/>
      <c r="K95" s="739"/>
      <c r="L95" s="739"/>
      <c r="M95" s="739"/>
      <c r="N95" s="740"/>
      <c r="O95" s="786" t="s">
        <v>93</v>
      </c>
      <c r="P95" s="800"/>
      <c r="Q95" s="800"/>
      <c r="R95" s="800"/>
      <c r="S95" s="800"/>
      <c r="T95" s="800"/>
      <c r="U95" s="800"/>
      <c r="V95" s="800"/>
      <c r="W95" s="801"/>
      <c r="X95" s="799"/>
      <c r="Y95" s="727"/>
      <c r="Z95" s="727"/>
      <c r="AA95" s="727"/>
      <c r="AB95" s="727"/>
      <c r="AC95" s="727"/>
      <c r="AD95" s="727"/>
      <c r="AE95" s="800" t="s">
        <v>591</v>
      </c>
      <c r="AF95" s="802"/>
      <c r="AG95" s="769"/>
      <c r="AH95" s="727"/>
      <c r="AI95" s="727"/>
      <c r="AJ95" s="727"/>
      <c r="AK95" s="727"/>
      <c r="AL95" s="727"/>
      <c r="AM95" s="727"/>
      <c r="AN95" s="727"/>
      <c r="AO95" s="727"/>
      <c r="AP95" s="803" t="s">
        <v>107</v>
      </c>
      <c r="AQ95" s="804"/>
      <c r="AR95" s="769"/>
      <c r="AS95" s="727"/>
      <c r="AT95" s="727"/>
      <c r="AU95" s="727"/>
      <c r="AV95" s="727"/>
      <c r="AW95" s="727"/>
      <c r="AX95" s="803" t="s">
        <v>591</v>
      </c>
      <c r="AY95" s="804"/>
      <c r="AZ95" s="796">
        <f>X95+AG95+AR95</f>
        <v>0</v>
      </c>
      <c r="BA95" s="729"/>
      <c r="BB95" s="729"/>
      <c r="BC95" s="729"/>
      <c r="BD95" s="729"/>
      <c r="BE95" s="729"/>
      <c r="BF95" s="729"/>
      <c r="BG95" s="729"/>
      <c r="BH95" s="568" t="s">
        <v>107</v>
      </c>
      <c r="BI95" s="826"/>
      <c r="BJ95" s="827"/>
      <c r="BK95" s="827"/>
      <c r="BL95" s="827"/>
      <c r="BM95" s="827"/>
      <c r="BN95" s="827"/>
      <c r="BO95" s="828"/>
      <c r="BP95" s="44"/>
    </row>
    <row r="96" spans="1:68" ht="15" customHeight="1">
      <c r="A96" s="816"/>
      <c r="B96" s="819"/>
      <c r="C96" s="755" t="s">
        <v>109</v>
      </c>
      <c r="D96" s="739"/>
      <c r="E96" s="739"/>
      <c r="F96" s="739"/>
      <c r="G96" s="739"/>
      <c r="H96" s="739"/>
      <c r="I96" s="739"/>
      <c r="J96" s="739"/>
      <c r="K96" s="739"/>
      <c r="L96" s="739"/>
      <c r="M96" s="739"/>
      <c r="N96" s="740"/>
      <c r="O96" s="807"/>
      <c r="P96" s="803"/>
      <c r="Q96" s="803"/>
      <c r="R96" s="803"/>
      <c r="S96" s="803"/>
      <c r="T96" s="803"/>
      <c r="U96" s="803"/>
      <c r="V96" s="800" t="s">
        <v>591</v>
      </c>
      <c r="W96" s="801"/>
      <c r="X96" s="808">
        <f>SUM(X94:AE95)</f>
        <v>0</v>
      </c>
      <c r="Y96" s="729"/>
      <c r="Z96" s="729"/>
      <c r="AA96" s="729"/>
      <c r="AB96" s="729"/>
      <c r="AC96" s="729"/>
      <c r="AD96" s="729"/>
      <c r="AE96" s="809" t="s">
        <v>591</v>
      </c>
      <c r="AF96" s="810"/>
      <c r="AG96" s="796">
        <f>AG94+AG95</f>
        <v>0</v>
      </c>
      <c r="AH96" s="729"/>
      <c r="AI96" s="729"/>
      <c r="AJ96" s="729"/>
      <c r="AK96" s="729"/>
      <c r="AL96" s="729"/>
      <c r="AM96" s="729"/>
      <c r="AN96" s="729"/>
      <c r="AO96" s="729"/>
      <c r="AP96" s="811" t="s">
        <v>107</v>
      </c>
      <c r="AQ96" s="812"/>
      <c r="AR96" s="796">
        <f>AR94+AR95</f>
        <v>0</v>
      </c>
      <c r="AS96" s="729"/>
      <c r="AT96" s="729"/>
      <c r="AU96" s="729"/>
      <c r="AV96" s="729"/>
      <c r="AW96" s="729"/>
      <c r="AX96" s="813" t="s">
        <v>107</v>
      </c>
      <c r="AY96" s="814"/>
      <c r="AZ96" s="796">
        <f>X96+AG96+AR96</f>
        <v>0</v>
      </c>
      <c r="BA96" s="729"/>
      <c r="BB96" s="729"/>
      <c r="BC96" s="729"/>
      <c r="BD96" s="729"/>
      <c r="BE96" s="729"/>
      <c r="BF96" s="729"/>
      <c r="BG96" s="729"/>
      <c r="BH96" s="568" t="s">
        <v>107</v>
      </c>
      <c r="BI96" s="826"/>
      <c r="BJ96" s="827"/>
      <c r="BK96" s="827"/>
      <c r="BL96" s="827"/>
      <c r="BM96" s="827"/>
      <c r="BN96" s="827"/>
      <c r="BO96" s="828"/>
      <c r="BP96" s="44"/>
    </row>
    <row r="97" spans="1:68" ht="15" customHeight="1">
      <c r="A97" s="816"/>
      <c r="B97" s="819"/>
      <c r="C97" s="755" t="s">
        <v>110</v>
      </c>
      <c r="D97" s="739"/>
      <c r="E97" s="739"/>
      <c r="F97" s="739"/>
      <c r="G97" s="739"/>
      <c r="H97" s="739"/>
      <c r="I97" s="739"/>
      <c r="J97" s="739"/>
      <c r="K97" s="739"/>
      <c r="L97" s="739"/>
      <c r="M97" s="739"/>
      <c r="N97" s="740"/>
      <c r="O97" s="786" t="s">
        <v>93</v>
      </c>
      <c r="P97" s="800"/>
      <c r="Q97" s="800"/>
      <c r="R97" s="800"/>
      <c r="S97" s="800"/>
      <c r="T97" s="800"/>
      <c r="U97" s="800"/>
      <c r="V97" s="800"/>
      <c r="W97" s="801"/>
      <c r="X97" s="799"/>
      <c r="Y97" s="727"/>
      <c r="Z97" s="727"/>
      <c r="AA97" s="727"/>
      <c r="AB97" s="727"/>
      <c r="AC97" s="727"/>
      <c r="AD97" s="727"/>
      <c r="AE97" s="800" t="s">
        <v>591</v>
      </c>
      <c r="AF97" s="802"/>
      <c r="AG97" s="769"/>
      <c r="AH97" s="727"/>
      <c r="AI97" s="727"/>
      <c r="AJ97" s="727"/>
      <c r="AK97" s="727"/>
      <c r="AL97" s="727"/>
      <c r="AM97" s="727"/>
      <c r="AN97" s="727"/>
      <c r="AO97" s="727"/>
      <c r="AP97" s="803" t="s">
        <v>107</v>
      </c>
      <c r="AQ97" s="804"/>
      <c r="AR97" s="769"/>
      <c r="AS97" s="727"/>
      <c r="AT97" s="727"/>
      <c r="AU97" s="727"/>
      <c r="AV97" s="727"/>
      <c r="AW97" s="727"/>
      <c r="AX97" s="803" t="s">
        <v>591</v>
      </c>
      <c r="AY97" s="804"/>
      <c r="AZ97" s="805">
        <f>X97+AG97+AR97</f>
        <v>0</v>
      </c>
      <c r="BA97" s="806"/>
      <c r="BB97" s="806"/>
      <c r="BC97" s="806"/>
      <c r="BD97" s="806"/>
      <c r="BE97" s="806"/>
      <c r="BF97" s="806"/>
      <c r="BG97" s="806"/>
      <c r="BH97" s="603" t="s">
        <v>107</v>
      </c>
      <c r="BI97" s="826"/>
      <c r="BJ97" s="827"/>
      <c r="BK97" s="827"/>
      <c r="BL97" s="827"/>
      <c r="BM97" s="827"/>
      <c r="BN97" s="827"/>
      <c r="BO97" s="828"/>
      <c r="BP97" s="44"/>
    </row>
    <row r="98" spans="1:68" ht="15" customHeight="1">
      <c r="A98" s="817"/>
      <c r="B98" s="787" t="s">
        <v>111</v>
      </c>
      <c r="C98" s="755" t="s">
        <v>102</v>
      </c>
      <c r="D98" s="739"/>
      <c r="E98" s="739"/>
      <c r="F98" s="739"/>
      <c r="G98" s="739"/>
      <c r="H98" s="739"/>
      <c r="I98" s="739"/>
      <c r="J98" s="739"/>
      <c r="K98" s="739"/>
      <c r="L98" s="739"/>
      <c r="M98" s="739"/>
      <c r="N98" s="740"/>
      <c r="O98" s="786" t="s">
        <v>103</v>
      </c>
      <c r="P98" s="782"/>
      <c r="Q98" s="782"/>
      <c r="R98" s="782"/>
      <c r="S98" s="782"/>
      <c r="T98" s="782"/>
      <c r="U98" s="782"/>
      <c r="V98" s="782"/>
      <c r="W98" s="1109"/>
      <c r="X98" s="1110" t="s">
        <v>104</v>
      </c>
      <c r="Y98" s="782"/>
      <c r="Z98" s="782"/>
      <c r="AA98" s="782"/>
      <c r="AB98" s="782"/>
      <c r="AC98" s="782"/>
      <c r="AD98" s="782"/>
      <c r="AE98" s="782"/>
      <c r="AF98" s="783"/>
      <c r="AG98" s="723" t="s">
        <v>105</v>
      </c>
      <c r="AH98" s="782"/>
      <c r="AI98" s="782"/>
      <c r="AJ98" s="782"/>
      <c r="AK98" s="782"/>
      <c r="AL98" s="782"/>
      <c r="AM98" s="782"/>
      <c r="AN98" s="782"/>
      <c r="AO98" s="782"/>
      <c r="AP98" s="782"/>
      <c r="AQ98" s="782"/>
      <c r="AR98" s="1111" t="s">
        <v>106</v>
      </c>
      <c r="AS98" s="1112"/>
      <c r="AT98" s="1112"/>
      <c r="AU98" s="1112"/>
      <c r="AV98" s="1112"/>
      <c r="AW98" s="1112"/>
      <c r="AX98" s="1112"/>
      <c r="AY98" s="1112"/>
      <c r="AZ98" s="722" t="s">
        <v>84</v>
      </c>
      <c r="BA98" s="782"/>
      <c r="BB98" s="782"/>
      <c r="BC98" s="782"/>
      <c r="BD98" s="782"/>
      <c r="BE98" s="782"/>
      <c r="BF98" s="782"/>
      <c r="BG98" s="782"/>
      <c r="BH98" s="783"/>
      <c r="BI98" s="826"/>
      <c r="BJ98" s="827"/>
      <c r="BK98" s="827"/>
      <c r="BL98" s="827"/>
      <c r="BM98" s="827"/>
      <c r="BN98" s="827"/>
      <c r="BO98" s="828"/>
      <c r="BP98" s="44"/>
    </row>
    <row r="99" spans="1:68" ht="15" customHeight="1">
      <c r="A99" s="817"/>
      <c r="B99" s="788"/>
      <c r="C99" s="793" t="s">
        <v>112</v>
      </c>
      <c r="D99" s="794"/>
      <c r="E99" s="794"/>
      <c r="F99" s="794"/>
      <c r="G99" s="794"/>
      <c r="H99" s="794"/>
      <c r="I99" s="794"/>
      <c r="J99" s="794"/>
      <c r="K99" s="794"/>
      <c r="L99" s="794"/>
      <c r="M99" s="794"/>
      <c r="N99" s="795"/>
      <c r="O99" s="769"/>
      <c r="P99" s="727"/>
      <c r="Q99" s="727"/>
      <c r="R99" s="727"/>
      <c r="S99" s="727"/>
      <c r="T99" s="727"/>
      <c r="U99" s="727"/>
      <c r="V99" s="727" t="s">
        <v>591</v>
      </c>
      <c r="W99" s="798"/>
      <c r="X99" s="799"/>
      <c r="Y99" s="727"/>
      <c r="Z99" s="727"/>
      <c r="AA99" s="727"/>
      <c r="AB99" s="727"/>
      <c r="AC99" s="727"/>
      <c r="AD99" s="727"/>
      <c r="AE99" s="727" t="s">
        <v>591</v>
      </c>
      <c r="AF99" s="728"/>
      <c r="AG99" s="769"/>
      <c r="AH99" s="727"/>
      <c r="AI99" s="727"/>
      <c r="AJ99" s="727"/>
      <c r="AK99" s="727"/>
      <c r="AL99" s="727"/>
      <c r="AM99" s="727"/>
      <c r="AN99" s="727"/>
      <c r="AO99" s="727"/>
      <c r="AP99" s="727" t="s">
        <v>591</v>
      </c>
      <c r="AQ99" s="728"/>
      <c r="AR99" s="769"/>
      <c r="AS99" s="727"/>
      <c r="AT99" s="727"/>
      <c r="AU99" s="727"/>
      <c r="AV99" s="727"/>
      <c r="AW99" s="727"/>
      <c r="AX99" s="727" t="s">
        <v>591</v>
      </c>
      <c r="AY99" s="728"/>
      <c r="AZ99" s="796">
        <f>X99+AG99+AR99</f>
        <v>0</v>
      </c>
      <c r="BA99" s="729"/>
      <c r="BB99" s="729"/>
      <c r="BC99" s="729"/>
      <c r="BD99" s="729"/>
      <c r="BE99" s="729"/>
      <c r="BF99" s="729"/>
      <c r="BG99" s="729"/>
      <c r="BH99" s="601" t="s">
        <v>107</v>
      </c>
      <c r="BI99" s="826"/>
      <c r="BJ99" s="827"/>
      <c r="BK99" s="827"/>
      <c r="BL99" s="827"/>
      <c r="BM99" s="827"/>
      <c r="BN99" s="827"/>
      <c r="BO99" s="828"/>
      <c r="BP99" s="44"/>
    </row>
    <row r="100" spans="1:68" ht="15" customHeight="1">
      <c r="A100" s="817"/>
      <c r="B100" s="788"/>
      <c r="C100" s="787" t="s">
        <v>113</v>
      </c>
      <c r="D100" s="755" t="s">
        <v>114</v>
      </c>
      <c r="E100" s="739"/>
      <c r="F100" s="739"/>
      <c r="G100" s="739"/>
      <c r="H100" s="739"/>
      <c r="I100" s="739"/>
      <c r="J100" s="739"/>
      <c r="K100" s="739"/>
      <c r="L100" s="739"/>
      <c r="M100" s="739"/>
      <c r="N100" s="740"/>
      <c r="O100" s="797" t="s">
        <v>592</v>
      </c>
      <c r="P100" s="739"/>
      <c r="Q100" s="739"/>
      <c r="R100" s="739"/>
      <c r="S100" s="739"/>
      <c r="T100" s="739"/>
      <c r="U100" s="739"/>
      <c r="V100" s="739"/>
      <c r="W100" s="739"/>
      <c r="X100" s="739"/>
      <c r="Y100" s="739"/>
      <c r="Z100" s="739"/>
      <c r="AA100" s="739"/>
      <c r="AB100" s="739"/>
      <c r="AC100" s="739"/>
      <c r="AD100" s="739"/>
      <c r="AE100" s="739"/>
      <c r="AF100" s="740"/>
      <c r="AG100" s="604"/>
      <c r="AH100" s="605"/>
      <c r="AI100" s="605"/>
      <c r="AJ100" s="605"/>
      <c r="AK100" s="605"/>
      <c r="AL100" s="605"/>
      <c r="AM100" s="605"/>
      <c r="AN100" s="605"/>
      <c r="AO100" s="605"/>
      <c r="AP100" s="605"/>
      <c r="AQ100" s="536"/>
      <c r="AR100" s="536"/>
      <c r="AS100" s="536"/>
      <c r="AT100" s="536"/>
      <c r="AU100" s="536"/>
      <c r="AV100" s="536"/>
      <c r="AW100" s="536"/>
      <c r="AX100" s="536"/>
      <c r="AY100" s="536"/>
      <c r="AZ100" s="536"/>
      <c r="BA100" s="536"/>
      <c r="BB100" s="536"/>
      <c r="BC100" s="536"/>
      <c r="BD100" s="536"/>
      <c r="BE100" s="536"/>
      <c r="BF100" s="536"/>
      <c r="BG100" s="536"/>
      <c r="BH100" s="537"/>
      <c r="BI100" s="826"/>
      <c r="BJ100" s="827"/>
      <c r="BK100" s="827"/>
      <c r="BL100" s="827"/>
      <c r="BM100" s="827"/>
      <c r="BN100" s="827"/>
      <c r="BO100" s="828"/>
      <c r="BP100" s="44"/>
    </row>
    <row r="101" spans="1:68" ht="15" customHeight="1">
      <c r="A101" s="817"/>
      <c r="B101" s="788"/>
      <c r="C101" s="788"/>
      <c r="D101" s="786"/>
      <c r="E101" s="782"/>
      <c r="F101" s="782"/>
      <c r="G101" s="782"/>
      <c r="H101" s="782"/>
      <c r="I101" s="782"/>
      <c r="J101" s="782"/>
      <c r="K101" s="782"/>
      <c r="L101" s="782"/>
      <c r="M101" s="782"/>
      <c r="N101" s="783"/>
      <c r="O101" s="769"/>
      <c r="P101" s="727"/>
      <c r="Q101" s="727"/>
      <c r="R101" s="727"/>
      <c r="S101" s="727"/>
      <c r="T101" s="727"/>
      <c r="U101" s="727"/>
      <c r="V101" s="727"/>
      <c r="W101" s="727"/>
      <c r="X101" s="727"/>
      <c r="Y101" s="727"/>
      <c r="Z101" s="727"/>
      <c r="AA101" s="727"/>
      <c r="AB101" s="727"/>
      <c r="AC101" s="727"/>
      <c r="AD101" s="727"/>
      <c r="AE101" s="727" t="s">
        <v>115</v>
      </c>
      <c r="AF101" s="728"/>
      <c r="AG101" s="606"/>
      <c r="AH101" s="607"/>
      <c r="AI101" s="607"/>
      <c r="AJ101" s="607"/>
      <c r="AK101" s="607"/>
      <c r="AL101" s="607"/>
      <c r="AM101" s="602"/>
      <c r="AN101" s="602"/>
      <c r="AO101" s="602"/>
      <c r="AP101" s="602"/>
      <c r="AQ101" s="440"/>
      <c r="AR101" s="440"/>
      <c r="AS101" s="440"/>
      <c r="AT101" s="440"/>
      <c r="AU101" s="440"/>
      <c r="AV101" s="440"/>
      <c r="AW101" s="440"/>
      <c r="AX101" s="440"/>
      <c r="AY101" s="440"/>
      <c r="AZ101" s="440"/>
      <c r="BA101" s="440"/>
      <c r="BB101" s="440"/>
      <c r="BC101" s="440"/>
      <c r="BD101" s="440"/>
      <c r="BE101" s="440"/>
      <c r="BF101" s="440"/>
      <c r="BG101" s="440"/>
      <c r="BH101" s="538"/>
      <c r="BI101" s="826"/>
      <c r="BJ101" s="827"/>
      <c r="BK101" s="827"/>
      <c r="BL101" s="827"/>
      <c r="BM101" s="827"/>
      <c r="BN101" s="827"/>
      <c r="BO101" s="828"/>
      <c r="BP101" s="44"/>
    </row>
    <row r="102" spans="1:68" ht="15" customHeight="1">
      <c r="A102" s="817"/>
      <c r="B102" s="788"/>
      <c r="C102" s="788"/>
      <c r="D102" s="786"/>
      <c r="E102" s="782"/>
      <c r="F102" s="782"/>
      <c r="G102" s="782"/>
      <c r="H102" s="782"/>
      <c r="I102" s="782"/>
      <c r="J102" s="782"/>
      <c r="K102" s="782"/>
      <c r="L102" s="782"/>
      <c r="M102" s="782"/>
      <c r="N102" s="783"/>
      <c r="O102" s="769"/>
      <c r="P102" s="727"/>
      <c r="Q102" s="727"/>
      <c r="R102" s="727"/>
      <c r="S102" s="727"/>
      <c r="T102" s="727"/>
      <c r="U102" s="727"/>
      <c r="V102" s="727"/>
      <c r="W102" s="727"/>
      <c r="X102" s="727"/>
      <c r="Y102" s="727"/>
      <c r="Z102" s="727"/>
      <c r="AA102" s="727"/>
      <c r="AB102" s="727"/>
      <c r="AC102" s="727"/>
      <c r="AD102" s="727"/>
      <c r="AE102" s="727" t="s">
        <v>115</v>
      </c>
      <c r="AF102" s="728"/>
      <c r="AG102" s="608"/>
      <c r="AH102" s="609"/>
      <c r="AI102" s="609"/>
      <c r="AJ102" s="609"/>
      <c r="AK102" s="609"/>
      <c r="AL102" s="609"/>
      <c r="AM102" s="372"/>
      <c r="AN102" s="372"/>
      <c r="AO102" s="372"/>
      <c r="AP102" s="372"/>
      <c r="AQ102" s="440"/>
      <c r="AR102" s="440"/>
      <c r="AS102" s="440"/>
      <c r="AT102" s="440"/>
      <c r="AU102" s="440"/>
      <c r="AV102" s="440"/>
      <c r="AW102" s="440"/>
      <c r="AX102" s="440"/>
      <c r="AY102" s="440"/>
      <c r="AZ102" s="440"/>
      <c r="BA102" s="440"/>
      <c r="BB102" s="440"/>
      <c r="BC102" s="440"/>
      <c r="BD102" s="440"/>
      <c r="BE102" s="440"/>
      <c r="BF102" s="440"/>
      <c r="BG102" s="440"/>
      <c r="BH102" s="538"/>
      <c r="BI102" s="826"/>
      <c r="BJ102" s="827"/>
      <c r="BK102" s="827"/>
      <c r="BL102" s="827"/>
      <c r="BM102" s="827"/>
      <c r="BN102" s="827"/>
      <c r="BO102" s="828"/>
      <c r="BP102" s="44"/>
    </row>
    <row r="103" spans="1:68" ht="15" customHeight="1">
      <c r="A103" s="817"/>
      <c r="B103" s="788"/>
      <c r="C103" s="789"/>
      <c r="D103" s="786"/>
      <c r="E103" s="782"/>
      <c r="F103" s="782"/>
      <c r="G103" s="782"/>
      <c r="H103" s="782"/>
      <c r="I103" s="782"/>
      <c r="J103" s="782"/>
      <c r="K103" s="782"/>
      <c r="L103" s="782"/>
      <c r="M103" s="782"/>
      <c r="N103" s="783"/>
      <c r="O103" s="769"/>
      <c r="P103" s="727"/>
      <c r="Q103" s="727"/>
      <c r="R103" s="727"/>
      <c r="S103" s="727"/>
      <c r="T103" s="727"/>
      <c r="U103" s="727"/>
      <c r="V103" s="727"/>
      <c r="W103" s="727"/>
      <c r="X103" s="727"/>
      <c r="Y103" s="727"/>
      <c r="Z103" s="727"/>
      <c r="AA103" s="727"/>
      <c r="AB103" s="727"/>
      <c r="AC103" s="727"/>
      <c r="AD103" s="727"/>
      <c r="AE103" s="727" t="s">
        <v>115</v>
      </c>
      <c r="AF103" s="728"/>
      <c r="AG103" s="610"/>
      <c r="AH103" s="610"/>
      <c r="AI103" s="610"/>
      <c r="AJ103" s="610"/>
      <c r="AK103" s="610"/>
      <c r="AL103" s="610"/>
      <c r="AM103" s="463"/>
      <c r="AN103" s="463"/>
      <c r="AO103" s="463"/>
      <c r="AP103" s="463"/>
      <c r="AQ103" s="441"/>
      <c r="AR103" s="441"/>
      <c r="AS103" s="441"/>
      <c r="AT103" s="441"/>
      <c r="AU103" s="441"/>
      <c r="AV103" s="441"/>
      <c r="AW103" s="441"/>
      <c r="AX103" s="441"/>
      <c r="AY103" s="441"/>
      <c r="AZ103" s="441"/>
      <c r="BA103" s="441"/>
      <c r="BB103" s="441"/>
      <c r="BC103" s="441"/>
      <c r="BD103" s="441"/>
      <c r="BE103" s="441"/>
      <c r="BF103" s="441"/>
      <c r="BG103" s="441"/>
      <c r="BH103" s="589"/>
      <c r="BI103" s="826"/>
      <c r="BJ103" s="827"/>
      <c r="BK103" s="827"/>
      <c r="BL103" s="827"/>
      <c r="BM103" s="827"/>
      <c r="BN103" s="827"/>
      <c r="BO103" s="828"/>
      <c r="BP103" s="44"/>
    </row>
    <row r="104" spans="1:68" ht="15" customHeight="1">
      <c r="A104" s="817"/>
      <c r="B104" s="753"/>
      <c r="C104" s="787" t="s">
        <v>116</v>
      </c>
      <c r="D104" s="755" t="s">
        <v>102</v>
      </c>
      <c r="E104" s="756"/>
      <c r="F104" s="756"/>
      <c r="G104" s="756"/>
      <c r="H104" s="756"/>
      <c r="I104" s="756"/>
      <c r="J104" s="756"/>
      <c r="K104" s="756"/>
      <c r="L104" s="756"/>
      <c r="M104" s="756"/>
      <c r="N104" s="757"/>
      <c r="O104" s="755" t="s">
        <v>593</v>
      </c>
      <c r="P104" s="756"/>
      <c r="Q104" s="756"/>
      <c r="R104" s="756"/>
      <c r="S104" s="756"/>
      <c r="T104" s="756"/>
      <c r="U104" s="756"/>
      <c r="V104" s="756"/>
      <c r="W104" s="757"/>
      <c r="X104" s="755" t="s">
        <v>594</v>
      </c>
      <c r="Y104" s="756"/>
      <c r="Z104" s="756"/>
      <c r="AA104" s="756"/>
      <c r="AB104" s="756"/>
      <c r="AC104" s="756"/>
      <c r="AD104" s="756"/>
      <c r="AE104" s="756"/>
      <c r="AF104" s="757"/>
      <c r="AG104" s="755" t="s">
        <v>595</v>
      </c>
      <c r="AH104" s="756"/>
      <c r="AI104" s="756"/>
      <c r="AJ104" s="756"/>
      <c r="AK104" s="756"/>
      <c r="AL104" s="756"/>
      <c r="AM104" s="756"/>
      <c r="AN104" s="756"/>
      <c r="AO104" s="756"/>
      <c r="AP104" s="756"/>
      <c r="AQ104" s="757"/>
      <c r="AR104" s="755" t="s">
        <v>596</v>
      </c>
      <c r="AS104" s="756"/>
      <c r="AT104" s="756"/>
      <c r="AU104" s="756"/>
      <c r="AV104" s="756"/>
      <c r="AW104" s="756"/>
      <c r="AX104" s="756"/>
      <c r="AY104" s="757"/>
      <c r="AZ104" s="755" t="s">
        <v>597</v>
      </c>
      <c r="BA104" s="756"/>
      <c r="BB104" s="756"/>
      <c r="BC104" s="756"/>
      <c r="BD104" s="756"/>
      <c r="BE104" s="756"/>
      <c r="BF104" s="756"/>
      <c r="BG104" s="756"/>
      <c r="BH104" s="757"/>
      <c r="BI104" s="826"/>
      <c r="BJ104" s="827"/>
      <c r="BK104" s="827"/>
      <c r="BL104" s="827"/>
      <c r="BM104" s="827"/>
      <c r="BN104" s="827"/>
      <c r="BO104" s="828"/>
      <c r="BP104" s="44"/>
    </row>
    <row r="105" spans="1:68" ht="15" customHeight="1">
      <c r="A105" s="817"/>
      <c r="B105" s="753"/>
      <c r="C105" s="788"/>
      <c r="D105" s="722" t="s">
        <v>117</v>
      </c>
      <c r="E105" s="782"/>
      <c r="F105" s="782"/>
      <c r="G105" s="782"/>
      <c r="H105" s="782"/>
      <c r="I105" s="782"/>
      <c r="J105" s="782"/>
      <c r="K105" s="782"/>
      <c r="L105" s="782"/>
      <c r="M105" s="782"/>
      <c r="N105" s="783"/>
      <c r="O105" s="784"/>
      <c r="P105" s="785"/>
      <c r="Q105" s="785"/>
      <c r="R105" s="785"/>
      <c r="S105" s="785"/>
      <c r="T105" s="785"/>
      <c r="U105" s="785"/>
      <c r="V105" s="727" t="s">
        <v>115</v>
      </c>
      <c r="W105" s="728"/>
      <c r="X105" s="784"/>
      <c r="Y105" s="785"/>
      <c r="Z105" s="785"/>
      <c r="AA105" s="785"/>
      <c r="AB105" s="785"/>
      <c r="AC105" s="785"/>
      <c r="AD105" s="785"/>
      <c r="AE105" s="727" t="s">
        <v>115</v>
      </c>
      <c r="AF105" s="728"/>
      <c r="AG105" s="769"/>
      <c r="AH105" s="727"/>
      <c r="AI105" s="727"/>
      <c r="AJ105" s="727"/>
      <c r="AK105" s="727"/>
      <c r="AL105" s="727"/>
      <c r="AM105" s="727"/>
      <c r="AN105" s="727"/>
      <c r="AO105" s="727"/>
      <c r="AP105" s="727" t="s">
        <v>115</v>
      </c>
      <c r="AQ105" s="728"/>
      <c r="AR105" s="769"/>
      <c r="AS105" s="727"/>
      <c r="AT105" s="727"/>
      <c r="AU105" s="727"/>
      <c r="AV105" s="727"/>
      <c r="AW105" s="727"/>
      <c r="AX105" s="727" t="s">
        <v>115</v>
      </c>
      <c r="AY105" s="728"/>
      <c r="AZ105" s="769"/>
      <c r="BA105" s="727"/>
      <c r="BB105" s="727"/>
      <c r="BC105" s="727"/>
      <c r="BD105" s="727"/>
      <c r="BE105" s="727"/>
      <c r="BF105" s="727"/>
      <c r="BG105" s="727" t="s">
        <v>115</v>
      </c>
      <c r="BH105" s="728"/>
      <c r="BI105" s="826"/>
      <c r="BJ105" s="827"/>
      <c r="BK105" s="827"/>
      <c r="BL105" s="827"/>
      <c r="BM105" s="827"/>
      <c r="BN105" s="827"/>
      <c r="BO105" s="828"/>
      <c r="BP105" s="44"/>
    </row>
    <row r="106" spans="1:68" ht="15" customHeight="1">
      <c r="A106" s="817"/>
      <c r="B106" s="753"/>
      <c r="C106" s="788"/>
      <c r="D106" s="722" t="s">
        <v>118</v>
      </c>
      <c r="E106" s="782"/>
      <c r="F106" s="782"/>
      <c r="G106" s="782"/>
      <c r="H106" s="782"/>
      <c r="I106" s="782"/>
      <c r="J106" s="782"/>
      <c r="K106" s="782"/>
      <c r="L106" s="782"/>
      <c r="M106" s="782"/>
      <c r="N106" s="783"/>
      <c r="O106" s="784"/>
      <c r="P106" s="785"/>
      <c r="Q106" s="785"/>
      <c r="R106" s="785"/>
      <c r="S106" s="785"/>
      <c r="T106" s="785"/>
      <c r="U106" s="785"/>
      <c r="V106" s="727" t="s">
        <v>115</v>
      </c>
      <c r="W106" s="728"/>
      <c r="X106" s="784"/>
      <c r="Y106" s="785"/>
      <c r="Z106" s="785"/>
      <c r="AA106" s="785"/>
      <c r="AB106" s="785"/>
      <c r="AC106" s="785"/>
      <c r="AD106" s="785"/>
      <c r="AE106" s="727" t="s">
        <v>115</v>
      </c>
      <c r="AF106" s="728"/>
      <c r="AG106" s="769"/>
      <c r="AH106" s="727"/>
      <c r="AI106" s="727"/>
      <c r="AJ106" s="727"/>
      <c r="AK106" s="727"/>
      <c r="AL106" s="727"/>
      <c r="AM106" s="727"/>
      <c r="AN106" s="727"/>
      <c r="AO106" s="727"/>
      <c r="AP106" s="727" t="s">
        <v>115</v>
      </c>
      <c r="AQ106" s="728"/>
      <c r="AR106" s="769"/>
      <c r="AS106" s="727"/>
      <c r="AT106" s="727"/>
      <c r="AU106" s="727"/>
      <c r="AV106" s="727"/>
      <c r="AW106" s="727"/>
      <c r="AX106" s="727" t="s">
        <v>115</v>
      </c>
      <c r="AY106" s="728"/>
      <c r="AZ106" s="769"/>
      <c r="BA106" s="727"/>
      <c r="BB106" s="727"/>
      <c r="BC106" s="727"/>
      <c r="BD106" s="727"/>
      <c r="BE106" s="727"/>
      <c r="BF106" s="727"/>
      <c r="BG106" s="727" t="s">
        <v>115</v>
      </c>
      <c r="BH106" s="728"/>
      <c r="BI106" s="826"/>
      <c r="BJ106" s="827"/>
      <c r="BK106" s="827"/>
      <c r="BL106" s="827"/>
      <c r="BM106" s="827"/>
      <c r="BN106" s="827"/>
      <c r="BO106" s="828"/>
      <c r="BP106" s="44"/>
    </row>
    <row r="107" spans="1:68" ht="15" customHeight="1">
      <c r="A107" s="817"/>
      <c r="B107" s="753"/>
      <c r="C107" s="789"/>
      <c r="D107" s="722" t="s">
        <v>119</v>
      </c>
      <c r="E107" s="782"/>
      <c r="F107" s="782"/>
      <c r="G107" s="782"/>
      <c r="H107" s="782"/>
      <c r="I107" s="782"/>
      <c r="J107" s="782"/>
      <c r="K107" s="782"/>
      <c r="L107" s="782"/>
      <c r="M107" s="782"/>
      <c r="N107" s="783"/>
      <c r="O107" s="784"/>
      <c r="P107" s="785"/>
      <c r="Q107" s="785"/>
      <c r="R107" s="785"/>
      <c r="S107" s="785"/>
      <c r="T107" s="785"/>
      <c r="U107" s="785"/>
      <c r="V107" s="727" t="s">
        <v>115</v>
      </c>
      <c r="W107" s="728"/>
      <c r="X107" s="784"/>
      <c r="Y107" s="785"/>
      <c r="Z107" s="785"/>
      <c r="AA107" s="785"/>
      <c r="AB107" s="785"/>
      <c r="AC107" s="785"/>
      <c r="AD107" s="785"/>
      <c r="AE107" s="727" t="s">
        <v>115</v>
      </c>
      <c r="AF107" s="728"/>
      <c r="AG107" s="769"/>
      <c r="AH107" s="727"/>
      <c r="AI107" s="727"/>
      <c r="AJ107" s="727"/>
      <c r="AK107" s="727"/>
      <c r="AL107" s="727"/>
      <c r="AM107" s="727"/>
      <c r="AN107" s="727"/>
      <c r="AO107" s="727"/>
      <c r="AP107" s="727" t="s">
        <v>115</v>
      </c>
      <c r="AQ107" s="728"/>
      <c r="AR107" s="769"/>
      <c r="AS107" s="727"/>
      <c r="AT107" s="727"/>
      <c r="AU107" s="727"/>
      <c r="AV107" s="727"/>
      <c r="AW107" s="727"/>
      <c r="AX107" s="727" t="s">
        <v>115</v>
      </c>
      <c r="AY107" s="728"/>
      <c r="AZ107" s="769"/>
      <c r="BA107" s="727"/>
      <c r="BB107" s="727"/>
      <c r="BC107" s="727"/>
      <c r="BD107" s="727"/>
      <c r="BE107" s="727"/>
      <c r="BF107" s="727"/>
      <c r="BG107" s="727" t="s">
        <v>115</v>
      </c>
      <c r="BH107" s="728"/>
      <c r="BI107" s="826"/>
      <c r="BJ107" s="827"/>
      <c r="BK107" s="827"/>
      <c r="BL107" s="827"/>
      <c r="BM107" s="827"/>
      <c r="BN107" s="827"/>
      <c r="BO107" s="828"/>
      <c r="BP107" s="44"/>
    </row>
    <row r="108" spans="1:68" ht="15" customHeight="1">
      <c r="A108" s="817"/>
      <c r="B108" s="752" t="s">
        <v>120</v>
      </c>
      <c r="C108" s="755" t="s">
        <v>121</v>
      </c>
      <c r="D108" s="739"/>
      <c r="E108" s="739"/>
      <c r="F108" s="739"/>
      <c r="G108" s="739"/>
      <c r="H108" s="739"/>
      <c r="I108" s="740"/>
      <c r="J108" s="755" t="s">
        <v>122</v>
      </c>
      <c r="K108" s="756"/>
      <c r="L108" s="756"/>
      <c r="M108" s="756"/>
      <c r="N108" s="756"/>
      <c r="O108" s="756"/>
      <c r="P108" s="756"/>
      <c r="Q108" s="756"/>
      <c r="R108" s="756"/>
      <c r="S108" s="756"/>
      <c r="T108" s="756"/>
      <c r="U108" s="757"/>
      <c r="V108" s="755" t="s">
        <v>123</v>
      </c>
      <c r="W108" s="756"/>
      <c r="X108" s="756"/>
      <c r="Y108" s="756"/>
      <c r="Z108" s="756"/>
      <c r="AA108" s="756"/>
      <c r="AB108" s="756"/>
      <c r="AC108" s="756"/>
      <c r="AD108" s="756"/>
      <c r="AE108" s="756"/>
      <c r="AF108" s="756"/>
      <c r="AG108" s="757"/>
      <c r="AH108" s="611"/>
      <c r="AI108" s="612"/>
      <c r="AJ108" s="612"/>
      <c r="AK108" s="612"/>
      <c r="AL108" s="612"/>
      <c r="AM108" s="612"/>
      <c r="AN108" s="612"/>
      <c r="AO108" s="612"/>
      <c r="AP108" s="612"/>
      <c r="AQ108" s="612"/>
      <c r="AR108" s="613"/>
      <c r="AS108" s="613"/>
      <c r="AT108" s="613"/>
      <c r="AU108" s="613"/>
      <c r="AV108" s="613"/>
      <c r="AW108" s="613"/>
      <c r="AX108" s="613"/>
      <c r="AY108" s="613"/>
      <c r="AZ108" s="613"/>
      <c r="BA108" s="613"/>
      <c r="BB108" s="613"/>
      <c r="BC108" s="613"/>
      <c r="BD108" s="613"/>
      <c r="BE108" s="613"/>
      <c r="BF108" s="613"/>
      <c r="BG108" s="613"/>
      <c r="BH108" s="614"/>
      <c r="BI108" s="826"/>
      <c r="BJ108" s="827"/>
      <c r="BK108" s="827"/>
      <c r="BL108" s="827"/>
      <c r="BM108" s="827"/>
      <c r="BN108" s="827"/>
      <c r="BO108" s="828"/>
      <c r="BP108" s="44"/>
    </row>
    <row r="109" spans="1:68" ht="11.25" customHeight="1">
      <c r="A109" s="817"/>
      <c r="B109" s="819"/>
      <c r="C109" s="758" t="s">
        <v>124</v>
      </c>
      <c r="D109" s="759"/>
      <c r="E109" s="759"/>
      <c r="F109" s="759"/>
      <c r="G109" s="759"/>
      <c r="H109" s="759"/>
      <c r="I109" s="760"/>
      <c r="J109" s="763"/>
      <c r="K109" s="764"/>
      <c r="L109" s="764"/>
      <c r="M109" s="764"/>
      <c r="N109" s="764"/>
      <c r="O109" s="764"/>
      <c r="P109" s="764"/>
      <c r="Q109" s="764"/>
      <c r="R109" s="764"/>
      <c r="S109" s="764"/>
      <c r="T109" s="764" t="s">
        <v>591</v>
      </c>
      <c r="U109" s="767"/>
      <c r="V109" s="763"/>
      <c r="W109" s="764"/>
      <c r="X109" s="764"/>
      <c r="Y109" s="764"/>
      <c r="Z109" s="764"/>
      <c r="AA109" s="764"/>
      <c r="AB109" s="764"/>
      <c r="AC109" s="764"/>
      <c r="AD109" s="764"/>
      <c r="AE109" s="764"/>
      <c r="AF109" s="764" t="s">
        <v>598</v>
      </c>
      <c r="AG109" s="767"/>
      <c r="AH109" s="615"/>
      <c r="AI109" s="616"/>
      <c r="AJ109" s="616"/>
      <c r="AK109" s="616"/>
      <c r="AL109" s="616"/>
      <c r="AM109" s="616"/>
      <c r="AN109" s="616"/>
      <c r="AO109" s="616"/>
      <c r="AP109" s="616"/>
      <c r="AQ109" s="607"/>
      <c r="AR109" s="544"/>
      <c r="AS109" s="544"/>
      <c r="AT109" s="544"/>
      <c r="AU109" s="544"/>
      <c r="AV109" s="544"/>
      <c r="AW109" s="544"/>
      <c r="AX109" s="544"/>
      <c r="AY109" s="544"/>
      <c r="AZ109" s="544"/>
      <c r="BA109" s="544"/>
      <c r="BB109" s="544"/>
      <c r="BC109" s="544"/>
      <c r="BD109" s="544"/>
      <c r="BE109" s="544"/>
      <c r="BF109" s="544"/>
      <c r="BG109" s="544"/>
      <c r="BH109" s="617"/>
      <c r="BI109" s="826"/>
      <c r="BJ109" s="827"/>
      <c r="BK109" s="827"/>
      <c r="BL109" s="827"/>
      <c r="BM109" s="827"/>
      <c r="BN109" s="827"/>
      <c r="BO109" s="828"/>
      <c r="BP109" s="44"/>
    </row>
    <row r="110" spans="1:68" ht="11.25" customHeight="1">
      <c r="A110" s="817"/>
      <c r="B110" s="819"/>
      <c r="C110" s="761"/>
      <c r="D110" s="750"/>
      <c r="E110" s="750"/>
      <c r="F110" s="750"/>
      <c r="G110" s="750"/>
      <c r="H110" s="750"/>
      <c r="I110" s="762"/>
      <c r="J110" s="765"/>
      <c r="K110" s="766"/>
      <c r="L110" s="766"/>
      <c r="M110" s="766"/>
      <c r="N110" s="766"/>
      <c r="O110" s="766"/>
      <c r="P110" s="766"/>
      <c r="Q110" s="766"/>
      <c r="R110" s="766"/>
      <c r="S110" s="766"/>
      <c r="T110" s="766"/>
      <c r="U110" s="768"/>
      <c r="V110" s="765"/>
      <c r="W110" s="766"/>
      <c r="X110" s="766"/>
      <c r="Y110" s="766"/>
      <c r="Z110" s="766"/>
      <c r="AA110" s="766"/>
      <c r="AB110" s="766"/>
      <c r="AC110" s="766"/>
      <c r="AD110" s="766"/>
      <c r="AE110" s="766"/>
      <c r="AF110" s="766"/>
      <c r="AG110" s="768"/>
      <c r="AH110" s="615"/>
      <c r="AI110" s="616"/>
      <c r="AJ110" s="616"/>
      <c r="AK110" s="616"/>
      <c r="AL110" s="616"/>
      <c r="AM110" s="616"/>
      <c r="AN110" s="616"/>
      <c r="AO110" s="616"/>
      <c r="AP110" s="616"/>
      <c r="AQ110" s="607"/>
      <c r="AR110" s="544"/>
      <c r="AS110" s="544"/>
      <c r="AT110" s="544"/>
      <c r="AU110" s="544"/>
      <c r="AV110" s="544"/>
      <c r="AW110" s="544"/>
      <c r="AX110" s="544"/>
      <c r="AY110" s="544"/>
      <c r="AZ110" s="544"/>
      <c r="BA110" s="544"/>
      <c r="BB110" s="544"/>
      <c r="BC110" s="544"/>
      <c r="BD110" s="544"/>
      <c r="BE110" s="544"/>
      <c r="BF110" s="544"/>
      <c r="BG110" s="544"/>
      <c r="BH110" s="617"/>
      <c r="BI110" s="826"/>
      <c r="BJ110" s="827"/>
      <c r="BK110" s="827"/>
      <c r="BL110" s="827"/>
      <c r="BM110" s="827"/>
      <c r="BN110" s="827"/>
      <c r="BO110" s="828"/>
      <c r="BP110" s="44"/>
    </row>
    <row r="111" spans="1:68" ht="11.25" customHeight="1">
      <c r="A111" s="817"/>
      <c r="B111" s="819"/>
      <c r="C111" s="758" t="s">
        <v>125</v>
      </c>
      <c r="D111" s="759"/>
      <c r="E111" s="759"/>
      <c r="F111" s="759"/>
      <c r="G111" s="759"/>
      <c r="H111" s="759"/>
      <c r="I111" s="760"/>
      <c r="J111" s="763"/>
      <c r="K111" s="764"/>
      <c r="L111" s="764"/>
      <c r="M111" s="764"/>
      <c r="N111" s="764"/>
      <c r="O111" s="764"/>
      <c r="P111" s="764"/>
      <c r="Q111" s="764"/>
      <c r="R111" s="764"/>
      <c r="S111" s="764"/>
      <c r="T111" s="764" t="s">
        <v>107</v>
      </c>
      <c r="U111" s="767"/>
      <c r="V111" s="763"/>
      <c r="W111" s="764"/>
      <c r="X111" s="764"/>
      <c r="Y111" s="764"/>
      <c r="Z111" s="764"/>
      <c r="AA111" s="764"/>
      <c r="AB111" s="764"/>
      <c r="AC111" s="764"/>
      <c r="AD111" s="764"/>
      <c r="AE111" s="764"/>
      <c r="AF111" s="764" t="s">
        <v>598</v>
      </c>
      <c r="AG111" s="767"/>
      <c r="AH111" s="615"/>
      <c r="AI111" s="616"/>
      <c r="AJ111" s="616"/>
      <c r="AK111" s="616"/>
      <c r="AL111" s="616"/>
      <c r="AM111" s="616"/>
      <c r="AN111" s="616"/>
      <c r="AO111" s="616"/>
      <c r="AP111" s="616"/>
      <c r="AQ111" s="607"/>
      <c r="AR111" s="544"/>
      <c r="AS111" s="544"/>
      <c r="AT111" s="544"/>
      <c r="AU111" s="544"/>
      <c r="AV111" s="544"/>
      <c r="AW111" s="544"/>
      <c r="AX111" s="544"/>
      <c r="AY111" s="544"/>
      <c r="AZ111" s="544"/>
      <c r="BA111" s="544"/>
      <c r="BB111" s="544"/>
      <c r="BC111" s="544"/>
      <c r="BD111" s="544"/>
      <c r="BE111" s="544"/>
      <c r="BF111" s="544"/>
      <c r="BG111" s="544"/>
      <c r="BH111" s="617"/>
      <c r="BI111" s="826"/>
      <c r="BJ111" s="827"/>
      <c r="BK111" s="827"/>
      <c r="BL111" s="827"/>
      <c r="BM111" s="827"/>
      <c r="BN111" s="827"/>
      <c r="BO111" s="828"/>
      <c r="BP111" s="44"/>
    </row>
    <row r="112" spans="1:68" ht="11.25" customHeight="1">
      <c r="A112" s="817"/>
      <c r="B112" s="819"/>
      <c r="C112" s="761"/>
      <c r="D112" s="750"/>
      <c r="E112" s="750"/>
      <c r="F112" s="750"/>
      <c r="G112" s="750"/>
      <c r="H112" s="750"/>
      <c r="I112" s="762"/>
      <c r="J112" s="765"/>
      <c r="K112" s="766"/>
      <c r="L112" s="766"/>
      <c r="M112" s="766"/>
      <c r="N112" s="766"/>
      <c r="O112" s="766"/>
      <c r="P112" s="766"/>
      <c r="Q112" s="766"/>
      <c r="R112" s="766"/>
      <c r="S112" s="766"/>
      <c r="T112" s="766"/>
      <c r="U112" s="768"/>
      <c r="V112" s="765"/>
      <c r="W112" s="766"/>
      <c r="X112" s="766"/>
      <c r="Y112" s="766"/>
      <c r="Z112" s="766"/>
      <c r="AA112" s="766"/>
      <c r="AB112" s="766"/>
      <c r="AC112" s="766"/>
      <c r="AD112" s="766"/>
      <c r="AE112" s="766"/>
      <c r="AF112" s="766"/>
      <c r="AG112" s="768"/>
      <c r="AH112" s="615"/>
      <c r="AI112" s="616"/>
      <c r="AJ112" s="616"/>
      <c r="AK112" s="616"/>
      <c r="AL112" s="616"/>
      <c r="AM112" s="616"/>
      <c r="AN112" s="616"/>
      <c r="AO112" s="616"/>
      <c r="AP112" s="616"/>
      <c r="AQ112" s="607"/>
      <c r="AR112" s="544"/>
      <c r="AS112" s="544"/>
      <c r="AT112" s="544"/>
      <c r="AU112" s="544"/>
      <c r="AV112" s="544"/>
      <c r="AW112" s="544"/>
      <c r="AX112" s="544"/>
      <c r="AY112" s="544"/>
      <c r="AZ112" s="544"/>
      <c r="BA112" s="544"/>
      <c r="BB112" s="544"/>
      <c r="BC112" s="544"/>
      <c r="BD112" s="544"/>
      <c r="BE112" s="544"/>
      <c r="BF112" s="544"/>
      <c r="BG112" s="544"/>
      <c r="BH112" s="617"/>
      <c r="BI112" s="826"/>
      <c r="BJ112" s="827"/>
      <c r="BK112" s="827"/>
      <c r="BL112" s="827"/>
      <c r="BM112" s="827"/>
      <c r="BN112" s="827"/>
      <c r="BO112" s="828"/>
      <c r="BP112" s="44"/>
    </row>
    <row r="113" spans="1:68" ht="15" customHeight="1">
      <c r="A113" s="817"/>
      <c r="B113" s="819"/>
      <c r="C113" s="749" t="s">
        <v>126</v>
      </c>
      <c r="D113" s="750"/>
      <c r="E113" s="750"/>
      <c r="F113" s="750"/>
      <c r="G113" s="750"/>
      <c r="H113" s="750"/>
      <c r="I113" s="750"/>
      <c r="J113" s="769"/>
      <c r="K113" s="727"/>
      <c r="L113" s="727"/>
      <c r="M113" s="727"/>
      <c r="N113" s="727"/>
      <c r="O113" s="727"/>
      <c r="P113" s="727"/>
      <c r="Q113" s="727"/>
      <c r="R113" s="727"/>
      <c r="S113" s="727"/>
      <c r="T113" s="727" t="s">
        <v>107</v>
      </c>
      <c r="U113" s="728"/>
      <c r="V113" s="770"/>
      <c r="W113" s="771"/>
      <c r="X113" s="771"/>
      <c r="Y113" s="771"/>
      <c r="Z113" s="771"/>
      <c r="AA113" s="771"/>
      <c r="AB113" s="771"/>
      <c r="AC113" s="771"/>
      <c r="AD113" s="771"/>
      <c r="AE113" s="771"/>
      <c r="AF113" s="727" t="s">
        <v>598</v>
      </c>
      <c r="AG113" s="728"/>
      <c r="AH113" s="618"/>
      <c r="AI113" s="619"/>
      <c r="AJ113" s="619"/>
      <c r="AK113" s="619"/>
      <c r="AL113" s="619"/>
      <c r="AM113" s="619"/>
      <c r="AN113" s="619"/>
      <c r="AO113" s="619"/>
      <c r="AP113" s="619"/>
      <c r="AQ113" s="620"/>
      <c r="AR113" s="621"/>
      <c r="AS113" s="621"/>
      <c r="AT113" s="621"/>
      <c r="AU113" s="621"/>
      <c r="AV113" s="621"/>
      <c r="AW113" s="621"/>
      <c r="AX113" s="621"/>
      <c r="AY113" s="621"/>
      <c r="AZ113" s="621"/>
      <c r="BA113" s="621"/>
      <c r="BB113" s="621"/>
      <c r="BC113" s="621"/>
      <c r="BD113" s="621"/>
      <c r="BE113" s="621"/>
      <c r="BF113" s="621"/>
      <c r="BG113" s="621"/>
      <c r="BH113" s="622"/>
      <c r="BI113" s="826"/>
      <c r="BJ113" s="827"/>
      <c r="BK113" s="827"/>
      <c r="BL113" s="827"/>
      <c r="BM113" s="827"/>
      <c r="BN113" s="827"/>
      <c r="BO113" s="828"/>
      <c r="BP113" s="44"/>
    </row>
    <row r="114" spans="1:68" ht="11.25" customHeight="1">
      <c r="A114" s="817"/>
      <c r="B114" s="819"/>
      <c r="C114" s="776" t="s">
        <v>121</v>
      </c>
      <c r="D114" s="772"/>
      <c r="E114" s="772"/>
      <c r="F114" s="772"/>
      <c r="G114" s="772"/>
      <c r="H114" s="772"/>
      <c r="I114" s="773"/>
      <c r="J114" s="776" t="s">
        <v>127</v>
      </c>
      <c r="K114" s="772"/>
      <c r="L114" s="772"/>
      <c r="M114" s="772"/>
      <c r="N114" s="772"/>
      <c r="O114" s="772"/>
      <c r="P114" s="772"/>
      <c r="Q114" s="772"/>
      <c r="R114" s="772"/>
      <c r="S114" s="772"/>
      <c r="T114" s="772"/>
      <c r="U114" s="773"/>
      <c r="V114" s="776" t="s">
        <v>128</v>
      </c>
      <c r="W114" s="772"/>
      <c r="X114" s="772"/>
      <c r="Y114" s="772"/>
      <c r="Z114" s="772"/>
      <c r="AA114" s="772"/>
      <c r="AB114" s="772"/>
      <c r="AC114" s="772"/>
      <c r="AD114" s="772"/>
      <c r="AE114" s="772"/>
      <c r="AF114" s="772"/>
      <c r="AG114" s="772"/>
      <c r="AH114" s="623"/>
      <c r="AI114" s="623"/>
      <c r="AJ114" s="570"/>
      <c r="AK114" s="570"/>
      <c r="AL114" s="623"/>
      <c r="AM114" s="623"/>
      <c r="AN114" s="623"/>
      <c r="AO114" s="623"/>
      <c r="AP114" s="623"/>
      <c r="AQ114" s="623"/>
      <c r="AR114" s="623"/>
      <c r="AS114" s="624"/>
      <c r="AT114" s="625"/>
      <c r="AU114" s="625"/>
      <c r="AV114" s="625"/>
      <c r="AW114" s="625"/>
      <c r="AX114" s="625"/>
      <c r="AY114" s="625"/>
      <c r="AZ114" s="613"/>
      <c r="BA114" s="473"/>
      <c r="BB114" s="473"/>
      <c r="BC114" s="473"/>
      <c r="BD114" s="473"/>
      <c r="BE114" s="473"/>
      <c r="BF114" s="473"/>
      <c r="BG114" s="473"/>
      <c r="BH114" s="473"/>
      <c r="BI114" s="826"/>
      <c r="BJ114" s="827"/>
      <c r="BK114" s="827"/>
      <c r="BL114" s="827"/>
      <c r="BM114" s="827"/>
      <c r="BN114" s="827"/>
      <c r="BO114" s="828"/>
      <c r="BP114" s="44"/>
    </row>
    <row r="115" spans="1:68" ht="10.5" customHeight="1">
      <c r="A115" s="817"/>
      <c r="B115" s="819"/>
      <c r="C115" s="1106"/>
      <c r="D115" s="1107"/>
      <c r="E115" s="1107"/>
      <c r="F115" s="1107"/>
      <c r="G115" s="1107"/>
      <c r="H115" s="1107"/>
      <c r="I115" s="1108"/>
      <c r="J115" s="1106"/>
      <c r="K115" s="1107"/>
      <c r="L115" s="1107"/>
      <c r="M115" s="1107"/>
      <c r="N115" s="1107"/>
      <c r="O115" s="1107"/>
      <c r="P115" s="1107"/>
      <c r="Q115" s="1107"/>
      <c r="R115" s="1107"/>
      <c r="S115" s="1107"/>
      <c r="T115" s="1107"/>
      <c r="U115" s="1108"/>
      <c r="V115" s="1106"/>
      <c r="W115" s="1107"/>
      <c r="X115" s="1107"/>
      <c r="Y115" s="1107"/>
      <c r="Z115" s="1107"/>
      <c r="AA115" s="1107"/>
      <c r="AB115" s="1107"/>
      <c r="AC115" s="1107"/>
      <c r="AD115" s="1107"/>
      <c r="AE115" s="1107"/>
      <c r="AF115" s="1107"/>
      <c r="AG115" s="1107"/>
      <c r="AH115" s="738" t="s">
        <v>129</v>
      </c>
      <c r="AI115" s="1103"/>
      <c r="AJ115" s="1103"/>
      <c r="AK115" s="1103"/>
      <c r="AL115" s="1103"/>
      <c r="AM115" s="1103"/>
      <c r="AN115" s="1103"/>
      <c r="AO115" s="1103"/>
      <c r="AP115" s="1103"/>
      <c r="AQ115" s="1103"/>
      <c r="AR115" s="1103"/>
      <c r="AS115" s="1104"/>
      <c r="AT115" s="626"/>
      <c r="AU115" s="626"/>
      <c r="AV115" s="626"/>
      <c r="AW115" s="626"/>
      <c r="AX115" s="626"/>
      <c r="AY115" s="626"/>
      <c r="AZ115" s="372"/>
      <c r="BA115" s="372"/>
      <c r="BB115" s="372"/>
      <c r="BC115" s="372"/>
      <c r="BD115" s="372"/>
      <c r="BE115" s="372"/>
      <c r="BF115" s="372"/>
      <c r="BG115" s="372"/>
      <c r="BH115" s="372"/>
      <c r="BI115" s="826"/>
      <c r="BJ115" s="827"/>
      <c r="BK115" s="827"/>
      <c r="BL115" s="827"/>
      <c r="BM115" s="827"/>
      <c r="BN115" s="827"/>
      <c r="BO115" s="828"/>
      <c r="BP115" s="44"/>
    </row>
    <row r="116" spans="1:68" ht="15" customHeight="1">
      <c r="A116" s="817"/>
      <c r="B116" s="819"/>
      <c r="C116" s="722" t="s">
        <v>124</v>
      </c>
      <c r="D116" s="723"/>
      <c r="E116" s="723"/>
      <c r="F116" s="723"/>
      <c r="G116" s="723"/>
      <c r="H116" s="723"/>
      <c r="I116" s="724"/>
      <c r="J116" s="747"/>
      <c r="K116" s="748"/>
      <c r="L116" s="748"/>
      <c r="M116" s="748"/>
      <c r="N116" s="748"/>
      <c r="O116" s="748"/>
      <c r="P116" s="627" t="s">
        <v>130</v>
      </c>
      <c r="Q116" s="741"/>
      <c r="R116" s="741"/>
      <c r="S116" s="627" t="s">
        <v>131</v>
      </c>
      <c r="T116" s="741" t="s">
        <v>132</v>
      </c>
      <c r="U116" s="742"/>
      <c r="V116" s="747"/>
      <c r="W116" s="748"/>
      <c r="X116" s="748"/>
      <c r="Y116" s="748"/>
      <c r="Z116" s="748"/>
      <c r="AA116" s="748"/>
      <c r="AB116" s="627" t="s">
        <v>130</v>
      </c>
      <c r="AC116" s="741"/>
      <c r="AD116" s="741"/>
      <c r="AE116" s="627" t="s">
        <v>131</v>
      </c>
      <c r="AF116" s="741" t="s">
        <v>599</v>
      </c>
      <c r="AG116" s="742"/>
      <c r="AH116" s="743"/>
      <c r="AI116" s="741"/>
      <c r="AJ116" s="741"/>
      <c r="AK116" s="741"/>
      <c r="AL116" s="741"/>
      <c r="AM116" s="627" t="s">
        <v>130</v>
      </c>
      <c r="AN116" s="741"/>
      <c r="AO116" s="741"/>
      <c r="AP116" s="741"/>
      <c r="AQ116" s="627" t="s">
        <v>131</v>
      </c>
      <c r="AR116" s="741" t="s">
        <v>133</v>
      </c>
      <c r="AS116" s="742"/>
      <c r="AT116" s="628"/>
      <c r="AU116" s="628"/>
      <c r="AV116" s="629"/>
      <c r="AW116" s="629"/>
      <c r="AX116" s="629"/>
      <c r="AY116" s="630"/>
      <c r="AZ116" s="372"/>
      <c r="BA116" s="372"/>
      <c r="BB116" s="372"/>
      <c r="BC116" s="372"/>
      <c r="BD116" s="372"/>
      <c r="BE116" s="372"/>
      <c r="BF116" s="372"/>
      <c r="BG116" s="372"/>
      <c r="BH116" s="372"/>
      <c r="BI116" s="826"/>
      <c r="BJ116" s="827"/>
      <c r="BK116" s="827"/>
      <c r="BL116" s="827"/>
      <c r="BM116" s="827"/>
      <c r="BN116" s="827"/>
      <c r="BO116" s="828"/>
      <c r="BP116" s="44"/>
    </row>
    <row r="117" spans="1:68" ht="15" customHeight="1">
      <c r="A117" s="817"/>
      <c r="B117" s="819"/>
      <c r="C117" s="722" t="s">
        <v>134</v>
      </c>
      <c r="D117" s="723"/>
      <c r="E117" s="723"/>
      <c r="F117" s="723"/>
      <c r="G117" s="723"/>
      <c r="H117" s="723"/>
      <c r="I117" s="724"/>
      <c r="J117" s="747"/>
      <c r="K117" s="748"/>
      <c r="L117" s="748"/>
      <c r="M117" s="748"/>
      <c r="N117" s="748"/>
      <c r="O117" s="748"/>
      <c r="P117" s="627" t="s">
        <v>130</v>
      </c>
      <c r="Q117" s="741"/>
      <c r="R117" s="741"/>
      <c r="S117" s="627" t="s">
        <v>131</v>
      </c>
      <c r="T117" s="741" t="s">
        <v>132</v>
      </c>
      <c r="U117" s="742"/>
      <c r="V117" s="747"/>
      <c r="W117" s="748"/>
      <c r="X117" s="748"/>
      <c r="Y117" s="748"/>
      <c r="Z117" s="748"/>
      <c r="AA117" s="748"/>
      <c r="AB117" s="627" t="s">
        <v>130</v>
      </c>
      <c r="AC117" s="741"/>
      <c r="AD117" s="741"/>
      <c r="AE117" s="627" t="s">
        <v>131</v>
      </c>
      <c r="AF117" s="741" t="s">
        <v>599</v>
      </c>
      <c r="AG117" s="742"/>
      <c r="AH117" s="743"/>
      <c r="AI117" s="741"/>
      <c r="AJ117" s="741"/>
      <c r="AK117" s="741"/>
      <c r="AL117" s="741"/>
      <c r="AM117" s="627" t="s">
        <v>130</v>
      </c>
      <c r="AN117" s="741"/>
      <c r="AO117" s="741"/>
      <c r="AP117" s="741"/>
      <c r="AQ117" s="627" t="s">
        <v>131</v>
      </c>
      <c r="AR117" s="741" t="s">
        <v>133</v>
      </c>
      <c r="AS117" s="742"/>
      <c r="AT117" s="628"/>
      <c r="AU117" s="628"/>
      <c r="AV117" s="629"/>
      <c r="AW117" s="629"/>
      <c r="AX117" s="629"/>
      <c r="AY117" s="630"/>
      <c r="AZ117" s="372"/>
      <c r="BA117" s="372"/>
      <c r="BB117" s="372"/>
      <c r="BC117" s="372"/>
      <c r="BD117" s="372"/>
      <c r="BE117" s="372"/>
      <c r="BF117" s="372"/>
      <c r="BG117" s="372"/>
      <c r="BH117" s="372"/>
      <c r="BI117" s="826"/>
      <c r="BJ117" s="827"/>
      <c r="BK117" s="827"/>
      <c r="BL117" s="827"/>
      <c r="BM117" s="827"/>
      <c r="BN117" s="827"/>
      <c r="BO117" s="828"/>
      <c r="BP117" s="44"/>
    </row>
    <row r="118" spans="1:68" ht="15" customHeight="1">
      <c r="A118" s="817"/>
      <c r="B118" s="819"/>
      <c r="C118" s="722" t="s">
        <v>126</v>
      </c>
      <c r="D118" s="723"/>
      <c r="E118" s="723"/>
      <c r="F118" s="723"/>
      <c r="G118" s="723"/>
      <c r="H118" s="723"/>
      <c r="I118" s="724"/>
      <c r="J118" s="747"/>
      <c r="K118" s="748"/>
      <c r="L118" s="748"/>
      <c r="M118" s="748"/>
      <c r="N118" s="748"/>
      <c r="O118" s="748"/>
      <c r="P118" s="627" t="s">
        <v>130</v>
      </c>
      <c r="Q118" s="741"/>
      <c r="R118" s="741"/>
      <c r="S118" s="627" t="s">
        <v>131</v>
      </c>
      <c r="T118" s="741" t="s">
        <v>132</v>
      </c>
      <c r="U118" s="742"/>
      <c r="V118" s="747"/>
      <c r="W118" s="748"/>
      <c r="X118" s="748"/>
      <c r="Y118" s="748"/>
      <c r="Z118" s="748"/>
      <c r="AA118" s="748"/>
      <c r="AB118" s="627" t="s">
        <v>130</v>
      </c>
      <c r="AC118" s="741"/>
      <c r="AD118" s="741"/>
      <c r="AE118" s="627" t="s">
        <v>131</v>
      </c>
      <c r="AF118" s="741" t="s">
        <v>599</v>
      </c>
      <c r="AG118" s="742"/>
      <c r="AH118" s="743"/>
      <c r="AI118" s="741"/>
      <c r="AJ118" s="741"/>
      <c r="AK118" s="741"/>
      <c r="AL118" s="741"/>
      <c r="AM118" s="627" t="s">
        <v>130</v>
      </c>
      <c r="AN118" s="741"/>
      <c r="AO118" s="741"/>
      <c r="AP118" s="741"/>
      <c r="AQ118" s="627" t="s">
        <v>131</v>
      </c>
      <c r="AR118" s="741" t="s">
        <v>133</v>
      </c>
      <c r="AS118" s="742"/>
      <c r="AT118" s="628"/>
      <c r="AU118" s="628"/>
      <c r="AV118" s="629"/>
      <c r="AW118" s="629"/>
      <c r="AX118" s="629"/>
      <c r="AY118" s="630"/>
      <c r="AZ118" s="372"/>
      <c r="BA118" s="372"/>
      <c r="BB118" s="372"/>
      <c r="BC118" s="372"/>
      <c r="BD118" s="372"/>
      <c r="BE118" s="372"/>
      <c r="BF118" s="372"/>
      <c r="BG118" s="372"/>
      <c r="BH118" s="372"/>
      <c r="BI118" s="826"/>
      <c r="BJ118" s="827"/>
      <c r="BK118" s="827"/>
      <c r="BL118" s="827"/>
      <c r="BM118" s="827"/>
      <c r="BN118" s="827"/>
      <c r="BO118" s="828"/>
      <c r="BP118" s="44"/>
    </row>
    <row r="119" spans="1:68" ht="15" customHeight="1">
      <c r="A119" s="817"/>
      <c r="B119" s="1105"/>
      <c r="C119" s="793" t="s">
        <v>84</v>
      </c>
      <c r="D119" s="891"/>
      <c r="E119" s="891"/>
      <c r="F119" s="891"/>
      <c r="G119" s="891"/>
      <c r="H119" s="891"/>
      <c r="I119" s="892"/>
      <c r="J119" s="745">
        <f>SUM(J116:O118)</f>
        <v>0</v>
      </c>
      <c r="K119" s="746"/>
      <c r="L119" s="746"/>
      <c r="M119" s="746"/>
      <c r="N119" s="746"/>
      <c r="O119" s="746"/>
      <c r="P119" s="631" t="s">
        <v>130</v>
      </c>
      <c r="Q119" s="733">
        <f>SUM(Q116:R118)</f>
        <v>0</v>
      </c>
      <c r="R119" s="733"/>
      <c r="S119" s="632" t="s">
        <v>131</v>
      </c>
      <c r="T119" s="729" t="s">
        <v>132</v>
      </c>
      <c r="U119" s="730"/>
      <c r="V119" s="745">
        <f>SUM(V116:AA118)</f>
        <v>0</v>
      </c>
      <c r="W119" s="746"/>
      <c r="X119" s="746"/>
      <c r="Y119" s="746"/>
      <c r="Z119" s="746"/>
      <c r="AA119" s="746"/>
      <c r="AB119" s="631" t="s">
        <v>130</v>
      </c>
      <c r="AC119" s="733">
        <f>SUM(AC116:AD118)</f>
        <v>0</v>
      </c>
      <c r="AD119" s="733"/>
      <c r="AE119" s="632" t="s">
        <v>131</v>
      </c>
      <c r="AF119" s="729" t="s">
        <v>600</v>
      </c>
      <c r="AG119" s="730"/>
      <c r="AH119" s="731">
        <f>SUM(AH116:AL118)</f>
        <v>0</v>
      </c>
      <c r="AI119" s="732"/>
      <c r="AJ119" s="732"/>
      <c r="AK119" s="732"/>
      <c r="AL119" s="732"/>
      <c r="AM119" s="632" t="s">
        <v>130</v>
      </c>
      <c r="AN119" s="733">
        <f>SUM(AN116:AP118)</f>
        <v>0</v>
      </c>
      <c r="AO119" s="733"/>
      <c r="AP119" s="733"/>
      <c r="AQ119" s="632" t="s">
        <v>131</v>
      </c>
      <c r="AR119" s="732" t="s">
        <v>600</v>
      </c>
      <c r="AS119" s="734"/>
      <c r="AT119" s="633"/>
      <c r="AU119" s="633"/>
      <c r="AV119" s="634"/>
      <c r="AW119" s="634"/>
      <c r="AX119" s="634"/>
      <c r="AY119" s="635"/>
      <c r="AZ119" s="463"/>
      <c r="BA119" s="463"/>
      <c r="BB119" s="463"/>
      <c r="BC119" s="463"/>
      <c r="BD119" s="463"/>
      <c r="BE119" s="463"/>
      <c r="BF119" s="463"/>
      <c r="BG119" s="463"/>
      <c r="BH119" s="463"/>
      <c r="BI119" s="826"/>
      <c r="BJ119" s="827"/>
      <c r="BK119" s="827"/>
      <c r="BL119" s="827"/>
      <c r="BM119" s="827"/>
      <c r="BN119" s="827"/>
      <c r="BO119" s="828"/>
      <c r="BP119" s="44"/>
    </row>
    <row r="120" spans="1:68" ht="15" customHeight="1">
      <c r="A120" s="817"/>
      <c r="B120" s="735" t="s">
        <v>135</v>
      </c>
      <c r="C120" s="736"/>
      <c r="D120" s="736"/>
      <c r="E120" s="736"/>
      <c r="F120" s="736"/>
      <c r="G120" s="736"/>
      <c r="H120" s="736"/>
      <c r="I120" s="737"/>
      <c r="J120" s="738" t="s">
        <v>122</v>
      </c>
      <c r="K120" s="739"/>
      <c r="L120" s="739"/>
      <c r="M120" s="739"/>
      <c r="N120" s="739"/>
      <c r="O120" s="739"/>
      <c r="P120" s="739"/>
      <c r="Q120" s="739"/>
      <c r="R120" s="739"/>
      <c r="S120" s="739"/>
      <c r="T120" s="739"/>
      <c r="U120" s="739"/>
      <c r="V120" s="739"/>
      <c r="W120" s="740"/>
      <c r="X120" s="636"/>
      <c r="Y120" s="637"/>
      <c r="Z120" s="637"/>
      <c r="AA120" s="637"/>
      <c r="AB120" s="637"/>
      <c r="AC120" s="637"/>
      <c r="AD120" s="637"/>
      <c r="AE120" s="637"/>
      <c r="AF120" s="637"/>
      <c r="AG120" s="637"/>
      <c r="AH120" s="637"/>
      <c r="AI120" s="638"/>
      <c r="AJ120" s="638"/>
      <c r="AK120" s="639"/>
      <c r="AL120" s="639"/>
      <c r="AM120" s="639"/>
      <c r="AN120" s="639"/>
      <c r="AO120" s="639"/>
      <c r="AP120" s="639"/>
      <c r="AQ120" s="639"/>
      <c r="AR120" s="639"/>
      <c r="AS120" s="639"/>
      <c r="AT120" s="639"/>
      <c r="AU120" s="639"/>
      <c r="AV120" s="639"/>
      <c r="AW120" s="639"/>
      <c r="AX120" s="639"/>
      <c r="AY120" s="639"/>
      <c r="AZ120" s="640"/>
      <c r="BA120" s="640"/>
      <c r="BB120" s="640"/>
      <c r="BC120" s="640"/>
      <c r="BD120" s="640"/>
      <c r="BE120" s="640"/>
      <c r="BF120" s="640"/>
      <c r="BG120" s="640"/>
      <c r="BH120" s="641"/>
      <c r="BI120" s="826"/>
      <c r="BJ120" s="827"/>
      <c r="BK120" s="827"/>
      <c r="BL120" s="827"/>
      <c r="BM120" s="827"/>
      <c r="BN120" s="827"/>
      <c r="BO120" s="828"/>
      <c r="BP120" s="44"/>
    </row>
    <row r="121" spans="1:68" ht="15" customHeight="1">
      <c r="A121" s="817"/>
      <c r="B121" s="528"/>
      <c r="C121" s="722" t="s">
        <v>136</v>
      </c>
      <c r="D121" s="723"/>
      <c r="E121" s="723"/>
      <c r="F121" s="723"/>
      <c r="G121" s="723"/>
      <c r="H121" s="723"/>
      <c r="I121" s="724"/>
      <c r="J121" s="725"/>
      <c r="K121" s="726"/>
      <c r="L121" s="726"/>
      <c r="M121" s="726"/>
      <c r="N121" s="726"/>
      <c r="O121" s="726"/>
      <c r="P121" s="726"/>
      <c r="Q121" s="726"/>
      <c r="R121" s="726"/>
      <c r="S121" s="726"/>
      <c r="T121" s="726"/>
      <c r="U121" s="726"/>
      <c r="V121" s="727" t="s">
        <v>591</v>
      </c>
      <c r="W121" s="728"/>
      <c r="X121" s="642"/>
      <c r="Y121" s="602"/>
      <c r="Z121" s="602"/>
      <c r="AA121" s="602"/>
      <c r="AB121" s="602"/>
      <c r="AC121" s="602"/>
      <c r="AD121" s="602"/>
      <c r="AE121" s="602"/>
      <c r="AF121" s="602"/>
      <c r="AG121" s="602"/>
      <c r="AH121" s="607"/>
      <c r="AI121" s="602"/>
      <c r="AJ121" s="607"/>
      <c r="AK121" s="609"/>
      <c r="AL121" s="609"/>
      <c r="AM121" s="609"/>
      <c r="AN121" s="609"/>
      <c r="AO121" s="609"/>
      <c r="AP121" s="609"/>
      <c r="AQ121" s="609"/>
      <c r="AR121" s="609"/>
      <c r="AS121" s="609"/>
      <c r="AT121" s="609"/>
      <c r="AU121" s="609"/>
      <c r="AV121" s="609"/>
      <c r="AW121" s="609"/>
      <c r="AX121" s="609"/>
      <c r="AY121" s="607"/>
      <c r="AZ121" s="643"/>
      <c r="BA121" s="643"/>
      <c r="BB121" s="643"/>
      <c r="BC121" s="643"/>
      <c r="BD121" s="643"/>
      <c r="BE121" s="643"/>
      <c r="BF121" s="643"/>
      <c r="BG121" s="643"/>
      <c r="BH121" s="644"/>
      <c r="BI121" s="826"/>
      <c r="BJ121" s="827"/>
      <c r="BK121" s="827"/>
      <c r="BL121" s="827"/>
      <c r="BM121" s="827"/>
      <c r="BN121" s="827"/>
      <c r="BO121" s="828"/>
      <c r="BP121" s="44"/>
    </row>
    <row r="122" spans="1:68" ht="15" customHeight="1">
      <c r="A122" s="818"/>
      <c r="B122" s="529"/>
      <c r="C122" s="722" t="s">
        <v>137</v>
      </c>
      <c r="D122" s="723"/>
      <c r="E122" s="723"/>
      <c r="F122" s="723"/>
      <c r="G122" s="723"/>
      <c r="H122" s="723"/>
      <c r="I122" s="724"/>
      <c r="J122" s="725"/>
      <c r="K122" s="726"/>
      <c r="L122" s="726"/>
      <c r="M122" s="726"/>
      <c r="N122" s="726"/>
      <c r="O122" s="726"/>
      <c r="P122" s="726"/>
      <c r="Q122" s="726"/>
      <c r="R122" s="726"/>
      <c r="S122" s="726"/>
      <c r="T122" s="726"/>
      <c r="U122" s="726"/>
      <c r="V122" s="727" t="s">
        <v>591</v>
      </c>
      <c r="W122" s="728"/>
      <c r="X122" s="462"/>
      <c r="Y122" s="645"/>
      <c r="Z122" s="645"/>
      <c r="AA122" s="645"/>
      <c r="AB122" s="645"/>
      <c r="AC122" s="645"/>
      <c r="AD122" s="645"/>
      <c r="AE122" s="645"/>
      <c r="AF122" s="645"/>
      <c r="AG122" s="645"/>
      <c r="AH122" s="645"/>
      <c r="AI122" s="645"/>
      <c r="AJ122" s="646"/>
      <c r="AK122" s="610"/>
      <c r="AL122" s="610"/>
      <c r="AM122" s="610"/>
      <c r="AN122" s="610"/>
      <c r="AO122" s="610"/>
      <c r="AP122" s="610"/>
      <c r="AQ122" s="610"/>
      <c r="AR122" s="610"/>
      <c r="AS122" s="610"/>
      <c r="AT122" s="610"/>
      <c r="AU122" s="610"/>
      <c r="AV122" s="610"/>
      <c r="AW122" s="610"/>
      <c r="AX122" s="610"/>
      <c r="AY122" s="646"/>
      <c r="AZ122" s="647"/>
      <c r="BA122" s="647"/>
      <c r="BB122" s="647"/>
      <c r="BC122" s="647"/>
      <c r="BD122" s="647"/>
      <c r="BE122" s="647"/>
      <c r="BF122" s="647"/>
      <c r="BG122" s="647"/>
      <c r="BH122" s="648"/>
      <c r="BI122" s="829"/>
      <c r="BJ122" s="830"/>
      <c r="BK122" s="830"/>
      <c r="BL122" s="830"/>
      <c r="BM122" s="830"/>
      <c r="BN122" s="830"/>
      <c r="BO122" s="831"/>
      <c r="BP122" s="44"/>
    </row>
    <row r="123" spans="1:68" s="449" customFormat="1" ht="15" customHeight="1">
      <c r="A123" s="372"/>
      <c r="B123" s="440"/>
      <c r="C123" s="609"/>
      <c r="D123" s="609"/>
      <c r="E123" s="609"/>
      <c r="F123" s="609"/>
      <c r="G123" s="609"/>
      <c r="H123" s="609"/>
      <c r="I123" s="609"/>
      <c r="J123" s="607"/>
      <c r="K123" s="616"/>
      <c r="L123" s="616"/>
      <c r="M123" s="616"/>
      <c r="N123" s="616"/>
      <c r="O123" s="616"/>
      <c r="P123" s="616"/>
      <c r="Q123" s="616"/>
      <c r="R123" s="616"/>
      <c r="S123" s="607"/>
      <c r="T123" s="372"/>
      <c r="U123" s="372"/>
      <c r="V123" s="372"/>
      <c r="W123" s="372"/>
      <c r="X123" s="372"/>
      <c r="Y123" s="372"/>
      <c r="Z123" s="372"/>
      <c r="AA123" s="372"/>
      <c r="AB123" s="616"/>
      <c r="AC123" s="616"/>
      <c r="AD123" s="616"/>
      <c r="AE123" s="616"/>
      <c r="AF123" s="616"/>
      <c r="AG123" s="616"/>
      <c r="AH123" s="607"/>
      <c r="AI123" s="372"/>
      <c r="AJ123" s="372"/>
      <c r="AK123" s="372"/>
      <c r="AL123" s="372"/>
      <c r="AM123" s="372"/>
      <c r="AN123" s="372"/>
      <c r="AO123" s="372"/>
      <c r="AP123" s="372"/>
      <c r="AQ123" s="372"/>
      <c r="AR123" s="372"/>
      <c r="AS123" s="372"/>
      <c r="AT123" s="372"/>
      <c r="AU123" s="372"/>
      <c r="AV123" s="372"/>
      <c r="AW123" s="372"/>
      <c r="AX123" s="372"/>
      <c r="AY123" s="372"/>
      <c r="AZ123" s="372"/>
      <c r="BA123" s="372"/>
      <c r="BB123" s="372"/>
      <c r="BC123" s="372"/>
      <c r="BD123" s="372"/>
      <c r="BE123" s="372"/>
      <c r="BF123" s="372"/>
      <c r="BG123" s="372"/>
      <c r="BH123" s="372"/>
      <c r="BI123" s="440"/>
      <c r="BJ123" s="440"/>
      <c r="BK123" s="440"/>
      <c r="BL123" s="440"/>
      <c r="BM123" s="440"/>
      <c r="BN123" s="440"/>
      <c r="BO123" s="440"/>
      <c r="BP123" s="372"/>
    </row>
    <row r="124" spans="1:68" s="449" customFormat="1">
      <c r="A124" s="372"/>
      <c r="B124" s="43" t="s">
        <v>138</v>
      </c>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2"/>
      <c r="AR124" s="372"/>
      <c r="AS124" s="372"/>
      <c r="AT124" s="372"/>
      <c r="AU124" s="372"/>
      <c r="AV124" s="372"/>
      <c r="AW124" s="372"/>
      <c r="AX124" s="372"/>
      <c r="AY124" s="372"/>
      <c r="AZ124" s="372"/>
      <c r="BA124" s="372"/>
      <c r="BB124" s="372"/>
      <c r="BC124" s="372"/>
      <c r="BD124" s="372"/>
      <c r="BE124" s="372"/>
      <c r="BF124" s="372"/>
      <c r="BG124" s="372"/>
      <c r="BH124" s="372"/>
      <c r="BI124" s="372"/>
      <c r="BJ124" s="372"/>
      <c r="BK124" s="372"/>
      <c r="BL124" s="372"/>
      <c r="BM124" s="372"/>
      <c r="BN124" s="372"/>
      <c r="BO124" s="372"/>
      <c r="BP124" s="372"/>
    </row>
    <row r="125" spans="1:68" s="449" customFormat="1" ht="13.5" customHeight="1">
      <c r="A125" s="372"/>
      <c r="B125" s="372"/>
      <c r="C125" s="372"/>
      <c r="D125" s="59" t="s">
        <v>139</v>
      </c>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372"/>
      <c r="BJ125" s="372"/>
      <c r="BK125" s="372"/>
      <c r="BL125" s="372"/>
      <c r="BM125" s="372"/>
      <c r="BN125" s="372"/>
      <c r="BO125" s="372"/>
      <c r="BP125" s="372"/>
    </row>
    <row r="126" spans="1:68" s="449" customFormat="1">
      <c r="A126" s="372"/>
      <c r="B126" s="372"/>
      <c r="C126" s="372"/>
      <c r="D126" s="60" t="s">
        <v>601</v>
      </c>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2"/>
      <c r="AY126" s="372"/>
      <c r="AZ126" s="372"/>
      <c r="BA126" s="372"/>
      <c r="BB126" s="372"/>
      <c r="BC126" s="372"/>
      <c r="BD126" s="372"/>
      <c r="BE126" s="372"/>
      <c r="BF126" s="372"/>
      <c r="BG126" s="372"/>
      <c r="BH126" s="372"/>
      <c r="BI126" s="372"/>
      <c r="BJ126" s="372"/>
      <c r="BK126" s="372"/>
      <c r="BL126" s="372"/>
      <c r="BM126" s="372"/>
      <c r="BN126" s="372"/>
      <c r="BO126" s="372"/>
      <c r="BP126" s="372"/>
    </row>
    <row r="127" spans="1:68" s="449" customFormat="1">
      <c r="A127" s="372"/>
      <c r="B127" s="372"/>
      <c r="C127" s="372"/>
      <c r="D127" s="60" t="s">
        <v>602</v>
      </c>
      <c r="E127" s="60"/>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2"/>
      <c r="AY127" s="372"/>
      <c r="AZ127" s="372"/>
      <c r="BA127" s="372"/>
      <c r="BB127" s="372"/>
      <c r="BC127" s="372"/>
      <c r="BD127" s="372"/>
      <c r="BE127" s="372"/>
      <c r="BF127" s="372"/>
      <c r="BG127" s="372"/>
      <c r="BH127" s="372"/>
      <c r="BI127" s="372"/>
      <c r="BJ127" s="372"/>
      <c r="BK127" s="372"/>
      <c r="BL127" s="372"/>
      <c r="BM127" s="372"/>
      <c r="BN127" s="372"/>
      <c r="BO127" s="372"/>
      <c r="BP127" s="372"/>
    </row>
    <row r="128" spans="1:68" s="449" customFormat="1">
      <c r="A128" s="372"/>
      <c r="B128" s="372"/>
      <c r="C128" s="372"/>
      <c r="D128" s="60" t="s">
        <v>603</v>
      </c>
      <c r="E128" s="60"/>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2"/>
      <c r="AY128" s="372"/>
      <c r="AZ128" s="372"/>
      <c r="BA128" s="372"/>
      <c r="BB128" s="372"/>
      <c r="BC128" s="372"/>
      <c r="BD128" s="372"/>
      <c r="BE128" s="372"/>
      <c r="BF128" s="372"/>
      <c r="BG128" s="372"/>
      <c r="BH128" s="372"/>
      <c r="BI128" s="372"/>
      <c r="BJ128" s="372"/>
      <c r="BK128" s="372"/>
      <c r="BL128" s="372"/>
      <c r="BM128" s="372"/>
      <c r="BN128" s="372"/>
      <c r="BO128" s="372"/>
      <c r="BP128" s="372"/>
    </row>
    <row r="129" spans="1:68" s="449" customFormat="1">
      <c r="A129" s="372"/>
      <c r="B129" s="372"/>
      <c r="C129" s="372"/>
      <c r="D129" s="60" t="s">
        <v>604</v>
      </c>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2"/>
      <c r="AY129" s="372"/>
      <c r="AZ129" s="372"/>
      <c r="BA129" s="372"/>
      <c r="BB129" s="372"/>
      <c r="BC129" s="372"/>
      <c r="BD129" s="372"/>
      <c r="BE129" s="372"/>
      <c r="BF129" s="372"/>
      <c r="BG129" s="372"/>
      <c r="BH129" s="372"/>
      <c r="BI129" s="372"/>
      <c r="BJ129" s="372"/>
      <c r="BK129" s="372"/>
      <c r="BL129" s="372"/>
      <c r="BM129" s="372"/>
      <c r="BN129" s="372"/>
      <c r="BO129" s="372"/>
      <c r="BP129" s="372"/>
    </row>
    <row r="130" spans="1:68" s="449" customFormat="1">
      <c r="A130" s="372"/>
      <c r="B130" s="372"/>
      <c r="C130" s="372"/>
      <c r="D130" s="60" t="s">
        <v>605</v>
      </c>
      <c r="E130" s="60"/>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2"/>
      <c r="AY130" s="372"/>
      <c r="AZ130" s="372"/>
      <c r="BA130" s="372"/>
      <c r="BB130" s="372"/>
      <c r="BC130" s="372"/>
      <c r="BD130" s="372"/>
      <c r="BE130" s="372"/>
      <c r="BF130" s="372"/>
      <c r="BG130" s="372"/>
      <c r="BH130" s="372"/>
      <c r="BI130" s="372"/>
      <c r="BJ130" s="372"/>
      <c r="BK130" s="372"/>
      <c r="BL130" s="372"/>
      <c r="BM130" s="372"/>
      <c r="BN130" s="372"/>
      <c r="BO130" s="372"/>
      <c r="BP130" s="372"/>
    </row>
    <row r="131" spans="1:68" s="449" customFormat="1">
      <c r="A131" s="372"/>
      <c r="B131" s="372"/>
      <c r="C131" s="372"/>
      <c r="D131" s="60" t="s">
        <v>606</v>
      </c>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2"/>
      <c r="AY131" s="372"/>
      <c r="AZ131" s="372"/>
      <c r="BA131" s="372"/>
      <c r="BB131" s="372"/>
      <c r="BC131" s="372"/>
      <c r="BD131" s="372"/>
      <c r="BE131" s="372"/>
      <c r="BF131" s="372"/>
      <c r="BG131" s="372"/>
      <c r="BH131" s="372"/>
      <c r="BI131" s="372"/>
      <c r="BJ131" s="372"/>
      <c r="BK131" s="372"/>
      <c r="BL131" s="372"/>
      <c r="BM131" s="372"/>
      <c r="BN131" s="372"/>
      <c r="BO131" s="372"/>
      <c r="BP131" s="372"/>
    </row>
    <row r="132" spans="1:68" s="449" customFormat="1">
      <c r="A132" s="372"/>
      <c r="B132" s="372"/>
      <c r="C132" s="372"/>
      <c r="D132" s="60" t="s">
        <v>140</v>
      </c>
      <c r="E132" s="60"/>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K132" s="372"/>
      <c r="AL132" s="372"/>
      <c r="AM132" s="372"/>
      <c r="AN132" s="372"/>
      <c r="AO132" s="372"/>
      <c r="AP132" s="372"/>
      <c r="AQ132" s="372"/>
      <c r="AR132" s="372"/>
      <c r="AS132" s="372"/>
      <c r="AT132" s="372"/>
      <c r="AU132" s="372"/>
      <c r="AV132" s="372"/>
      <c r="AW132" s="372"/>
      <c r="AX132" s="372"/>
      <c r="AY132" s="372"/>
      <c r="AZ132" s="372"/>
      <c r="BA132" s="372"/>
      <c r="BB132" s="372"/>
      <c r="BC132" s="372"/>
      <c r="BD132" s="372"/>
      <c r="BE132" s="372"/>
      <c r="BF132" s="372"/>
      <c r="BG132" s="372"/>
      <c r="BH132" s="372"/>
      <c r="BI132" s="372"/>
      <c r="BJ132" s="372"/>
      <c r="BK132" s="372"/>
      <c r="BL132" s="372"/>
      <c r="BM132" s="372"/>
      <c r="BN132" s="372"/>
      <c r="BO132" s="372"/>
      <c r="BP132" s="372"/>
    </row>
    <row r="133" spans="1:68" s="449" customFormat="1">
      <c r="A133" s="372"/>
      <c r="B133" s="372"/>
      <c r="C133" s="372"/>
      <c r="D133" s="59" t="s">
        <v>607</v>
      </c>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T133" s="372"/>
      <c r="AU133" s="372"/>
      <c r="AV133" s="372"/>
      <c r="AW133" s="372"/>
      <c r="AX133" s="372"/>
      <c r="AY133" s="372"/>
      <c r="AZ133" s="372"/>
      <c r="BA133" s="372"/>
      <c r="BB133" s="372"/>
      <c r="BC133" s="372"/>
      <c r="BD133" s="372"/>
      <c r="BE133" s="372"/>
      <c r="BF133" s="372"/>
      <c r="BG133" s="372"/>
      <c r="BH133" s="372"/>
      <c r="BI133" s="372"/>
      <c r="BJ133" s="372"/>
      <c r="BK133" s="372"/>
      <c r="BL133" s="372"/>
      <c r="BM133" s="372"/>
      <c r="BN133" s="372"/>
      <c r="BO133" s="372"/>
      <c r="BP133" s="372"/>
    </row>
    <row r="134" spans="1:68" s="449" customFormat="1">
      <c r="A134" s="372"/>
      <c r="B134" s="372"/>
      <c r="C134" s="372"/>
      <c r="D134" s="60" t="s">
        <v>141</v>
      </c>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2"/>
      <c r="AY134" s="372"/>
      <c r="AZ134" s="372"/>
      <c r="BA134" s="372"/>
      <c r="BB134" s="372"/>
      <c r="BC134" s="372"/>
      <c r="BD134" s="372"/>
      <c r="BE134" s="372"/>
      <c r="BF134" s="372"/>
      <c r="BG134" s="372"/>
      <c r="BH134" s="372"/>
      <c r="BI134" s="372"/>
      <c r="BJ134" s="372"/>
      <c r="BK134" s="372"/>
      <c r="BL134" s="372"/>
      <c r="BM134" s="372"/>
      <c r="BN134" s="372"/>
      <c r="BO134" s="372"/>
      <c r="BP134" s="372"/>
    </row>
    <row r="135" spans="1:68" s="449" customFormat="1" ht="13.5" customHeight="1">
      <c r="A135" s="372"/>
      <c r="B135" s="372"/>
      <c r="C135" s="372"/>
      <c r="D135" s="688" t="s">
        <v>608</v>
      </c>
      <c r="E135" s="689"/>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4"/>
      <c r="AY135" s="664"/>
      <c r="AZ135" s="664"/>
      <c r="BA135" s="664"/>
      <c r="BB135" s="664"/>
      <c r="BC135" s="664"/>
      <c r="BD135" s="664"/>
      <c r="BE135" s="664"/>
      <c r="BF135" s="664"/>
      <c r="BG135" s="664"/>
      <c r="BH135" s="664"/>
      <c r="BI135" s="664"/>
      <c r="BJ135" s="664"/>
      <c r="BK135" s="664"/>
      <c r="BL135" s="664"/>
      <c r="BM135" s="664"/>
      <c r="BN135" s="658"/>
      <c r="BO135" s="658"/>
      <c r="BP135" s="372"/>
    </row>
    <row r="136" spans="1:68" s="449" customFormat="1" ht="13.5" customHeight="1">
      <c r="A136" s="372"/>
      <c r="B136" s="372"/>
      <c r="C136" s="372"/>
      <c r="D136" s="690" t="s">
        <v>609</v>
      </c>
      <c r="E136" s="658"/>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c r="AC136" s="658"/>
      <c r="AD136" s="658"/>
      <c r="AE136" s="658"/>
      <c r="AF136" s="658"/>
      <c r="AG136" s="658"/>
      <c r="AH136" s="658"/>
      <c r="AI136" s="658"/>
      <c r="AJ136" s="658"/>
      <c r="AK136" s="658"/>
      <c r="AL136" s="658"/>
      <c r="AM136" s="658"/>
      <c r="AN136" s="658"/>
      <c r="AO136" s="658"/>
      <c r="AP136" s="658"/>
      <c r="AQ136" s="658"/>
      <c r="AR136" s="658"/>
      <c r="AS136" s="658"/>
      <c r="AT136" s="658"/>
      <c r="AU136" s="658"/>
      <c r="AV136" s="658"/>
      <c r="AW136" s="658"/>
      <c r="AX136" s="658"/>
      <c r="AY136" s="658"/>
      <c r="AZ136" s="691"/>
      <c r="BA136" s="658"/>
      <c r="BB136" s="658"/>
      <c r="BC136" s="658"/>
      <c r="BD136" s="658"/>
      <c r="BE136" s="658"/>
      <c r="BF136" s="658"/>
      <c r="BG136" s="658"/>
      <c r="BH136" s="658"/>
      <c r="BI136" s="658"/>
      <c r="BJ136" s="658"/>
      <c r="BK136" s="658"/>
      <c r="BL136" s="658"/>
      <c r="BM136" s="658"/>
      <c r="BN136" s="658"/>
      <c r="BO136" s="658"/>
      <c r="BP136" s="372"/>
    </row>
    <row r="137" spans="1:68" s="449" customFormat="1" ht="13.5" customHeight="1">
      <c r="A137" s="372"/>
      <c r="B137" s="372"/>
      <c r="C137" s="372"/>
      <c r="D137" s="692" t="s">
        <v>610</v>
      </c>
      <c r="E137" s="658"/>
      <c r="F137" s="658"/>
      <c r="G137" s="658"/>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658"/>
      <c r="AL137" s="658"/>
      <c r="AM137" s="658"/>
      <c r="AN137" s="658"/>
      <c r="AO137" s="658"/>
      <c r="AP137" s="658"/>
      <c r="AQ137" s="658"/>
      <c r="AR137" s="658"/>
      <c r="AS137" s="658"/>
      <c r="AT137" s="658"/>
      <c r="AU137" s="658"/>
      <c r="AV137" s="658"/>
      <c r="AW137" s="658"/>
      <c r="AX137" s="658"/>
      <c r="AY137" s="658"/>
      <c r="AZ137" s="658"/>
      <c r="BA137" s="658"/>
      <c r="BB137" s="658"/>
      <c r="BC137" s="658"/>
      <c r="BD137" s="658"/>
      <c r="BE137" s="658"/>
      <c r="BF137" s="658"/>
      <c r="BG137" s="658"/>
      <c r="BH137" s="658"/>
      <c r="BI137" s="658"/>
      <c r="BJ137" s="658"/>
      <c r="BK137" s="658"/>
      <c r="BL137" s="658"/>
      <c r="BM137" s="658"/>
      <c r="BN137" s="658"/>
      <c r="BO137" s="658"/>
      <c r="BP137" s="372"/>
    </row>
    <row r="138" spans="1:68" s="449" customFormat="1">
      <c r="A138" s="372"/>
      <c r="B138" s="372"/>
      <c r="C138" s="372"/>
      <c r="D138" s="692" t="s">
        <v>611</v>
      </c>
      <c r="E138" s="693"/>
      <c r="F138" s="693"/>
      <c r="G138" s="693"/>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3"/>
      <c r="AY138" s="693"/>
      <c r="AZ138" s="693"/>
      <c r="BA138" s="693"/>
      <c r="BB138" s="694"/>
      <c r="BC138" s="694"/>
      <c r="BD138" s="694"/>
      <c r="BE138" s="694"/>
      <c r="BF138" s="694"/>
      <c r="BG138" s="694"/>
      <c r="BH138" s="694"/>
      <c r="BI138" s="694"/>
      <c r="BJ138" s="694"/>
      <c r="BK138" s="694"/>
      <c r="BL138" s="694"/>
      <c r="BM138" s="694"/>
      <c r="BN138" s="694"/>
      <c r="BO138" s="694"/>
      <c r="BP138" s="372"/>
    </row>
    <row r="139" spans="1:68" s="449" customFormat="1">
      <c r="A139" s="372"/>
      <c r="B139" s="372"/>
      <c r="C139" s="372"/>
      <c r="D139" s="692"/>
      <c r="E139" s="695" t="s">
        <v>612</v>
      </c>
      <c r="F139" s="693"/>
      <c r="G139" s="693"/>
      <c r="H139" s="693"/>
      <c r="I139" s="693"/>
      <c r="J139" s="693"/>
      <c r="K139" s="693"/>
      <c r="L139" s="693"/>
      <c r="M139" s="693"/>
      <c r="N139" s="693"/>
      <c r="O139" s="693"/>
      <c r="P139" s="693"/>
      <c r="Q139" s="693"/>
      <c r="R139" s="693"/>
      <c r="S139" s="693"/>
      <c r="T139" s="693"/>
      <c r="U139" s="693"/>
      <c r="V139" s="693"/>
      <c r="W139" s="693"/>
      <c r="X139" s="693"/>
      <c r="Y139" s="693"/>
      <c r="Z139" s="693"/>
      <c r="AA139" s="693"/>
      <c r="AB139" s="693"/>
      <c r="AC139" s="693"/>
      <c r="AD139" s="693"/>
      <c r="AE139" s="693"/>
      <c r="AF139" s="693"/>
      <c r="AG139" s="693"/>
      <c r="AH139" s="693"/>
      <c r="AI139" s="693"/>
      <c r="AJ139" s="693"/>
      <c r="AK139" s="693"/>
      <c r="AL139" s="693"/>
      <c r="AM139" s="693"/>
      <c r="AN139" s="693"/>
      <c r="AO139" s="693"/>
      <c r="AP139" s="693"/>
      <c r="AQ139" s="693"/>
      <c r="AR139" s="693"/>
      <c r="AS139" s="693"/>
      <c r="AT139" s="693"/>
      <c r="AU139" s="693"/>
      <c r="AV139" s="693"/>
      <c r="AW139" s="693"/>
      <c r="AX139" s="693"/>
      <c r="AY139" s="693"/>
      <c r="AZ139" s="693"/>
      <c r="BA139" s="693"/>
      <c r="BB139" s="694"/>
      <c r="BC139" s="694"/>
      <c r="BD139" s="694"/>
      <c r="BE139" s="694"/>
      <c r="BF139" s="694"/>
      <c r="BG139" s="694"/>
      <c r="BH139" s="694"/>
      <c r="BI139" s="694"/>
      <c r="BJ139" s="694"/>
      <c r="BK139" s="694"/>
      <c r="BL139" s="694"/>
      <c r="BM139" s="694"/>
      <c r="BN139" s="694"/>
      <c r="BO139" s="694"/>
      <c r="BP139" s="372"/>
    </row>
    <row r="140" spans="1:68" s="449" customFormat="1">
      <c r="A140" s="372"/>
      <c r="B140" s="372"/>
      <c r="C140" s="372"/>
      <c r="D140" s="692"/>
      <c r="E140" s="695" t="s">
        <v>613</v>
      </c>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693"/>
      <c r="AF140" s="693"/>
      <c r="AG140" s="693"/>
      <c r="AH140" s="693"/>
      <c r="AI140" s="693"/>
      <c r="AJ140" s="693"/>
      <c r="AK140" s="693"/>
      <c r="AL140" s="693"/>
      <c r="AM140" s="693"/>
      <c r="AN140" s="693"/>
      <c r="AO140" s="693"/>
      <c r="AP140" s="693"/>
      <c r="AQ140" s="693"/>
      <c r="AR140" s="693"/>
      <c r="AS140" s="693"/>
      <c r="AT140" s="693"/>
      <c r="AU140" s="693"/>
      <c r="AV140" s="693"/>
      <c r="AW140" s="693"/>
      <c r="AX140" s="693"/>
      <c r="AY140" s="693"/>
      <c r="AZ140" s="693"/>
      <c r="BA140" s="693"/>
      <c r="BB140" s="694"/>
      <c r="BC140" s="694"/>
      <c r="BD140" s="694"/>
      <c r="BE140" s="694"/>
      <c r="BF140" s="694"/>
      <c r="BG140" s="694"/>
      <c r="BH140" s="694"/>
      <c r="BI140" s="694"/>
      <c r="BJ140" s="694"/>
      <c r="BK140" s="694"/>
      <c r="BL140" s="694"/>
      <c r="BM140" s="694"/>
      <c r="BN140" s="694"/>
      <c r="BO140" s="694"/>
      <c r="BP140" s="372"/>
    </row>
    <row r="141" spans="1:68" s="449" customFormat="1">
      <c r="A141" s="372"/>
      <c r="B141" s="372"/>
      <c r="C141" s="372"/>
      <c r="D141" s="692"/>
      <c r="E141" s="695" t="s">
        <v>614</v>
      </c>
      <c r="F141" s="693"/>
      <c r="G141" s="693"/>
      <c r="H141" s="693"/>
      <c r="I141" s="69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693"/>
      <c r="AH141" s="693"/>
      <c r="AI141" s="693"/>
      <c r="AJ141" s="693"/>
      <c r="AK141" s="693"/>
      <c r="AL141" s="693"/>
      <c r="AM141" s="693"/>
      <c r="AN141" s="693"/>
      <c r="AO141" s="693"/>
      <c r="AP141" s="693"/>
      <c r="AQ141" s="693"/>
      <c r="AR141" s="693"/>
      <c r="AS141" s="693"/>
      <c r="AT141" s="693"/>
      <c r="AU141" s="693"/>
      <c r="AV141" s="693"/>
      <c r="AW141" s="693"/>
      <c r="AX141" s="693"/>
      <c r="AY141" s="693"/>
      <c r="AZ141" s="693"/>
      <c r="BA141" s="693"/>
      <c r="BB141" s="694"/>
      <c r="BC141" s="694"/>
      <c r="BD141" s="694"/>
      <c r="BE141" s="694"/>
      <c r="BF141" s="694"/>
      <c r="BG141" s="694"/>
      <c r="BH141" s="694"/>
      <c r="BI141" s="694"/>
      <c r="BJ141" s="694"/>
      <c r="BK141" s="694"/>
      <c r="BL141" s="694"/>
      <c r="BM141" s="694"/>
      <c r="BN141" s="694"/>
      <c r="BO141" s="694"/>
      <c r="BP141" s="372"/>
    </row>
    <row r="142" spans="1:68" s="449" customFormat="1">
      <c r="A142" s="372"/>
      <c r="B142" s="372"/>
      <c r="C142" s="372"/>
      <c r="D142" s="692"/>
      <c r="E142" s="695" t="s">
        <v>615</v>
      </c>
      <c r="F142" s="693"/>
      <c r="G142" s="693"/>
      <c r="H142" s="693"/>
      <c r="I142" s="693"/>
      <c r="J142" s="693"/>
      <c r="K142" s="693"/>
      <c r="L142" s="693"/>
      <c r="M142" s="693"/>
      <c r="N142" s="693"/>
      <c r="O142" s="693"/>
      <c r="P142" s="693"/>
      <c r="Q142" s="693"/>
      <c r="R142" s="693"/>
      <c r="S142" s="693"/>
      <c r="T142" s="693"/>
      <c r="U142" s="693"/>
      <c r="V142" s="693"/>
      <c r="W142" s="693"/>
      <c r="X142" s="693"/>
      <c r="Y142" s="693"/>
      <c r="Z142" s="693"/>
      <c r="AA142" s="693"/>
      <c r="AB142" s="693"/>
      <c r="AC142" s="693"/>
      <c r="AD142" s="693"/>
      <c r="AE142" s="693"/>
      <c r="AF142" s="693"/>
      <c r="AG142" s="693"/>
      <c r="AH142" s="693"/>
      <c r="AI142" s="693"/>
      <c r="AJ142" s="693"/>
      <c r="AK142" s="693"/>
      <c r="AL142" s="693"/>
      <c r="AM142" s="693"/>
      <c r="AN142" s="693"/>
      <c r="AO142" s="693"/>
      <c r="AP142" s="693"/>
      <c r="AQ142" s="693"/>
      <c r="AR142" s="693"/>
      <c r="AS142" s="693"/>
      <c r="AT142" s="693"/>
      <c r="AU142" s="693"/>
      <c r="AV142" s="693"/>
      <c r="AW142" s="693"/>
      <c r="AX142" s="693"/>
      <c r="AY142" s="693"/>
      <c r="AZ142" s="693"/>
      <c r="BA142" s="693"/>
      <c r="BB142" s="694"/>
      <c r="BC142" s="694"/>
      <c r="BD142" s="694"/>
      <c r="BE142" s="694"/>
      <c r="BF142" s="694"/>
      <c r="BG142" s="694"/>
      <c r="BH142" s="694"/>
      <c r="BI142" s="694"/>
      <c r="BJ142" s="694"/>
      <c r="BK142" s="694"/>
      <c r="BL142" s="694"/>
      <c r="BM142" s="694"/>
      <c r="BN142" s="694"/>
      <c r="BO142" s="694"/>
      <c r="BP142" s="372"/>
    </row>
    <row r="143" spans="1:68" s="449" customFormat="1">
      <c r="A143" s="372"/>
      <c r="B143" s="372"/>
      <c r="C143" s="372"/>
      <c r="D143" s="692"/>
      <c r="E143" s="695" t="s">
        <v>616</v>
      </c>
      <c r="F143" s="695"/>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c r="AJ143" s="693"/>
      <c r="AK143" s="693"/>
      <c r="AL143" s="693"/>
      <c r="AM143" s="693"/>
      <c r="AN143" s="693"/>
      <c r="AO143" s="693"/>
      <c r="AP143" s="693"/>
      <c r="AQ143" s="693"/>
      <c r="AR143" s="693"/>
      <c r="AS143" s="693"/>
      <c r="AT143" s="693"/>
      <c r="AU143" s="693"/>
      <c r="AV143" s="693"/>
      <c r="AW143" s="693"/>
      <c r="AX143" s="693"/>
      <c r="AY143" s="693"/>
      <c r="AZ143" s="693"/>
      <c r="BA143" s="693"/>
      <c r="BB143" s="694"/>
      <c r="BC143" s="694"/>
      <c r="BD143" s="694"/>
      <c r="BE143" s="694"/>
      <c r="BF143" s="694"/>
      <c r="BG143" s="694"/>
      <c r="BH143" s="694"/>
      <c r="BI143" s="694"/>
      <c r="BJ143" s="694"/>
      <c r="BK143" s="694"/>
      <c r="BL143" s="694"/>
      <c r="BM143" s="694"/>
      <c r="BN143" s="694"/>
      <c r="BO143" s="694"/>
      <c r="BP143" s="372"/>
    </row>
    <row r="144" spans="1:68" s="453" customFormat="1" ht="13.5" customHeight="1">
      <c r="A144" s="696"/>
      <c r="B144" s="696"/>
      <c r="C144" s="696"/>
      <c r="D144" s="697" t="s">
        <v>617</v>
      </c>
      <c r="E144" s="697"/>
      <c r="F144" s="697"/>
      <c r="G144" s="697"/>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7"/>
      <c r="AL144" s="697"/>
      <c r="AM144" s="697"/>
      <c r="AN144" s="697"/>
      <c r="AO144" s="697"/>
      <c r="AP144" s="697"/>
      <c r="AQ144" s="697"/>
      <c r="AR144" s="697"/>
      <c r="AS144" s="697"/>
      <c r="AT144" s="697"/>
      <c r="AU144" s="697"/>
      <c r="AV144" s="697"/>
      <c r="AW144" s="697"/>
      <c r="AX144" s="697"/>
      <c r="AY144" s="697"/>
      <c r="AZ144" s="697"/>
      <c r="BA144" s="697"/>
      <c r="BB144" s="697"/>
      <c r="BC144" s="697"/>
      <c r="BD144" s="697"/>
      <c r="BE144" s="697"/>
      <c r="BF144" s="697"/>
      <c r="BG144" s="697"/>
      <c r="BH144" s="697"/>
      <c r="BI144" s="697"/>
      <c r="BJ144" s="697"/>
      <c r="BK144" s="697"/>
      <c r="BL144" s="697"/>
      <c r="BM144" s="697"/>
      <c r="BN144" s="697"/>
      <c r="BO144" s="697"/>
      <c r="BP144" s="696"/>
    </row>
    <row r="145" spans="1:68" s="449" customFormat="1" ht="13.5" customHeight="1">
      <c r="A145" s="372"/>
      <c r="B145" s="372"/>
      <c r="C145" s="372"/>
      <c r="D145" s="695" t="s">
        <v>618</v>
      </c>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8"/>
      <c r="AP145" s="698"/>
      <c r="AQ145" s="698"/>
      <c r="AR145" s="698"/>
      <c r="AS145" s="698"/>
      <c r="AT145" s="698"/>
      <c r="AU145" s="698"/>
      <c r="AV145" s="698"/>
      <c r="AW145" s="698"/>
      <c r="AX145" s="698"/>
      <c r="AY145" s="698"/>
      <c r="AZ145" s="698"/>
      <c r="BA145" s="698"/>
      <c r="BB145" s="698"/>
      <c r="BC145" s="698"/>
      <c r="BD145" s="698"/>
      <c r="BE145" s="698"/>
      <c r="BF145" s="698"/>
      <c r="BG145" s="698"/>
      <c r="BH145" s="698"/>
      <c r="BI145" s="698"/>
      <c r="BJ145" s="698"/>
      <c r="BK145" s="698"/>
      <c r="BL145" s="698"/>
      <c r="BM145" s="698"/>
      <c r="BN145" s="698"/>
      <c r="BO145" s="698"/>
      <c r="BP145" s="372"/>
    </row>
    <row r="146" spans="1:68" s="453" customFormat="1" ht="13.5" customHeight="1">
      <c r="A146" s="696"/>
      <c r="B146" s="696"/>
      <c r="C146" s="696"/>
      <c r="D146" s="695" t="s">
        <v>619</v>
      </c>
      <c r="E146" s="698"/>
      <c r="F146" s="698"/>
      <c r="G146" s="698"/>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8"/>
      <c r="AY146" s="698"/>
      <c r="AZ146" s="698"/>
      <c r="BA146" s="698"/>
      <c r="BB146" s="698"/>
      <c r="BC146" s="698"/>
      <c r="BD146" s="698"/>
      <c r="BE146" s="698"/>
      <c r="BF146" s="698"/>
      <c r="BG146" s="698"/>
      <c r="BH146" s="698"/>
      <c r="BI146" s="698"/>
      <c r="BJ146" s="698"/>
      <c r="BK146" s="698"/>
      <c r="BL146" s="698"/>
      <c r="BM146" s="698"/>
      <c r="BN146" s="698"/>
      <c r="BO146" s="698"/>
      <c r="BP146" s="696"/>
    </row>
    <row r="147" spans="1:68" s="449" customFormat="1">
      <c r="A147" s="372"/>
      <c r="B147" s="372"/>
      <c r="C147" s="372"/>
      <c r="D147" s="59" t="s">
        <v>620</v>
      </c>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699"/>
      <c r="AS147" s="699"/>
      <c r="AT147" s="699"/>
      <c r="AU147" s="699"/>
      <c r="AV147" s="699"/>
      <c r="AW147" s="699"/>
      <c r="AX147" s="699"/>
      <c r="AY147" s="699"/>
      <c r="AZ147" s="699"/>
      <c r="BA147" s="699"/>
      <c r="BB147" s="699"/>
      <c r="BC147" s="699"/>
      <c r="BD147" s="699"/>
      <c r="BE147" s="699"/>
      <c r="BF147" s="699"/>
      <c r="BG147" s="699"/>
      <c r="BH147" s="699"/>
      <c r="BI147" s="699"/>
      <c r="BJ147" s="699"/>
      <c r="BK147" s="699"/>
      <c r="BL147" s="699"/>
      <c r="BM147" s="699"/>
      <c r="BN147" s="699"/>
      <c r="BO147" s="699"/>
      <c r="BP147" s="372"/>
    </row>
    <row r="148" spans="1:68" s="449" customFormat="1">
      <c r="A148" s="372"/>
      <c r="B148" s="372"/>
      <c r="C148" s="372"/>
      <c r="D148" s="60" t="s">
        <v>621</v>
      </c>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2"/>
      <c r="AY148" s="372"/>
      <c r="AZ148" s="372"/>
      <c r="BA148" s="372"/>
      <c r="BB148" s="372"/>
      <c r="BC148" s="372"/>
      <c r="BD148" s="372"/>
      <c r="BE148" s="372"/>
      <c r="BF148" s="372"/>
      <c r="BG148" s="372"/>
      <c r="BH148" s="372"/>
      <c r="BI148" s="372"/>
      <c r="BJ148" s="372"/>
      <c r="BK148" s="372"/>
      <c r="BL148" s="372"/>
      <c r="BM148" s="372"/>
      <c r="BN148" s="372"/>
      <c r="BO148" s="372"/>
      <c r="BP148" s="372"/>
    </row>
    <row r="149" spans="1:68" s="449" customFormat="1">
      <c r="A149" s="372"/>
      <c r="B149" s="372"/>
      <c r="C149" s="372"/>
      <c r="D149" s="59" t="s">
        <v>622</v>
      </c>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c r="AK149" s="372"/>
      <c r="AL149" s="372"/>
      <c r="AM149" s="372"/>
      <c r="AN149" s="372"/>
      <c r="AO149" s="372"/>
      <c r="AP149" s="372"/>
      <c r="AQ149" s="372"/>
      <c r="AR149" s="372"/>
      <c r="AS149" s="372"/>
      <c r="AT149" s="372"/>
      <c r="AU149" s="372"/>
      <c r="AV149" s="372"/>
      <c r="AW149" s="372"/>
      <c r="AX149" s="372"/>
      <c r="AY149" s="372"/>
      <c r="AZ149" s="372"/>
      <c r="BA149" s="372"/>
      <c r="BB149" s="372"/>
      <c r="BC149" s="372"/>
      <c r="BD149" s="372"/>
      <c r="BE149" s="372"/>
      <c r="BF149" s="372"/>
      <c r="BG149" s="372"/>
      <c r="BH149" s="372"/>
      <c r="BI149" s="372"/>
      <c r="BJ149" s="699"/>
      <c r="BK149" s="699"/>
      <c r="BL149" s="699"/>
      <c r="BM149" s="699"/>
      <c r="BN149" s="699"/>
      <c r="BO149" s="699"/>
      <c r="BP149" s="372"/>
    </row>
    <row r="150" spans="1:68" s="449" customFormat="1">
      <c r="A150" s="372"/>
      <c r="B150" s="372"/>
      <c r="C150" s="372"/>
      <c r="D150" s="60" t="s">
        <v>623</v>
      </c>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372"/>
      <c r="AY150" s="372"/>
      <c r="AZ150" s="372"/>
      <c r="BA150" s="372"/>
      <c r="BB150" s="372"/>
      <c r="BC150" s="372"/>
      <c r="BD150" s="372"/>
      <c r="BE150" s="372"/>
      <c r="BF150" s="372"/>
      <c r="BG150" s="372"/>
      <c r="BH150" s="372"/>
      <c r="BI150" s="372"/>
      <c r="BJ150" s="699"/>
      <c r="BK150" s="699"/>
      <c r="BL150" s="699"/>
      <c r="BM150" s="699"/>
      <c r="BN150" s="699"/>
      <c r="BO150" s="699"/>
      <c r="BP150" s="372"/>
    </row>
    <row r="151" spans="1:68" s="449" customFormat="1" ht="13.5" customHeight="1">
      <c r="A151" s="372"/>
      <c r="B151" s="372"/>
      <c r="C151" s="372"/>
      <c r="D151" s="60" t="s">
        <v>624</v>
      </c>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700"/>
      <c r="BO151" s="700"/>
      <c r="BP151" s="372"/>
    </row>
    <row r="152" spans="1:68" s="449" customFormat="1">
      <c r="A152" s="372"/>
      <c r="B152" s="372"/>
      <c r="C152" s="372"/>
      <c r="D152" s="60"/>
      <c r="E152" s="60" t="s">
        <v>625</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372"/>
    </row>
    <row r="153" spans="1:68" s="449" customFormat="1">
      <c r="A153" s="372"/>
      <c r="B153" s="372"/>
      <c r="C153" s="372"/>
      <c r="D153" s="60"/>
      <c r="E153" s="60" t="s">
        <v>626</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95"/>
      <c r="BO153" s="695"/>
      <c r="BP153" s="372"/>
    </row>
    <row r="154" spans="1:68" s="449" customFormat="1">
      <c r="A154" s="372"/>
      <c r="B154" s="372"/>
      <c r="C154" s="372"/>
      <c r="D154" s="60"/>
      <c r="E154" s="60" t="s">
        <v>627</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372"/>
    </row>
    <row r="155" spans="1:68" s="449" customFormat="1">
      <c r="A155" s="372"/>
      <c r="B155" s="372"/>
      <c r="C155" s="372"/>
      <c r="D155" s="60"/>
      <c r="E155" s="60" t="s">
        <v>628</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372"/>
    </row>
    <row r="156" spans="1:68" s="449" customFormat="1" ht="13.5" customHeight="1">
      <c r="A156" s="372"/>
      <c r="B156" s="372"/>
      <c r="C156" s="372"/>
      <c r="D156" s="60"/>
      <c r="E156" s="60" t="s">
        <v>142</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700"/>
      <c r="BO156" s="700"/>
      <c r="BP156" s="372"/>
    </row>
    <row r="157" spans="1:68" s="449" customFormat="1" ht="13.5" customHeight="1">
      <c r="A157" s="372"/>
      <c r="B157" s="372"/>
      <c r="C157" s="372"/>
      <c r="D157" s="701" t="s">
        <v>629</v>
      </c>
      <c r="E157" s="702"/>
      <c r="F157" s="702"/>
      <c r="G157" s="702"/>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02"/>
      <c r="AP157" s="702"/>
      <c r="AQ157" s="702"/>
      <c r="AR157" s="702"/>
      <c r="AS157" s="702"/>
      <c r="AT157" s="702"/>
      <c r="AU157" s="702"/>
      <c r="AV157" s="702"/>
      <c r="AW157" s="702"/>
      <c r="AX157" s="702"/>
      <c r="AY157" s="702"/>
      <c r="AZ157" s="702"/>
      <c r="BA157" s="702"/>
      <c r="BB157" s="702"/>
      <c r="BC157" s="702"/>
      <c r="BD157" s="702"/>
      <c r="BE157" s="702"/>
      <c r="BF157" s="702"/>
      <c r="BG157" s="702"/>
      <c r="BH157" s="702"/>
      <c r="BI157" s="702"/>
      <c r="BJ157" s="702"/>
      <c r="BK157" s="702"/>
      <c r="BL157" s="702"/>
      <c r="BM157" s="702"/>
      <c r="BN157" s="700"/>
      <c r="BO157" s="700"/>
      <c r="BP157" s="372"/>
    </row>
    <row r="158" spans="1:68" s="449" customFormat="1" ht="13.5" customHeight="1">
      <c r="A158" s="372"/>
      <c r="B158" s="372"/>
      <c r="C158" s="372"/>
      <c r="D158" s="701" t="s">
        <v>630</v>
      </c>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2"/>
      <c r="AY158" s="702"/>
      <c r="AZ158" s="702"/>
      <c r="BA158" s="702"/>
      <c r="BB158" s="702"/>
      <c r="BC158" s="702"/>
      <c r="BD158" s="702"/>
      <c r="BE158" s="702"/>
      <c r="BF158" s="702"/>
      <c r="BG158" s="702"/>
      <c r="BH158" s="702"/>
      <c r="BI158" s="702"/>
      <c r="BJ158" s="702"/>
      <c r="BK158" s="702"/>
      <c r="BL158" s="702"/>
      <c r="BM158" s="702"/>
      <c r="BN158" s="700"/>
      <c r="BO158" s="700"/>
      <c r="BP158" s="372"/>
    </row>
    <row r="159" spans="1:68" s="449" customFormat="1" ht="13.5" customHeight="1">
      <c r="A159" s="372"/>
      <c r="B159" s="372"/>
      <c r="C159" s="372"/>
      <c r="D159" s="703" t="s">
        <v>631</v>
      </c>
      <c r="E159" s="704"/>
      <c r="F159" s="704"/>
      <c r="G159" s="704"/>
      <c r="H159" s="704"/>
      <c r="I159" s="704"/>
      <c r="J159" s="704"/>
      <c r="K159" s="704"/>
      <c r="L159" s="704"/>
      <c r="M159" s="704"/>
      <c r="N159" s="704"/>
      <c r="O159" s="704"/>
      <c r="P159" s="704"/>
      <c r="Q159" s="704"/>
      <c r="R159" s="704"/>
      <c r="S159" s="704"/>
      <c r="T159" s="704"/>
      <c r="U159" s="704"/>
      <c r="V159" s="704"/>
      <c r="W159" s="704"/>
      <c r="X159" s="704"/>
      <c r="Y159" s="704"/>
      <c r="Z159" s="704"/>
      <c r="AA159" s="704"/>
      <c r="AB159" s="704"/>
      <c r="AC159" s="704"/>
      <c r="AD159" s="704"/>
      <c r="AE159" s="704"/>
      <c r="AF159" s="704"/>
      <c r="AG159" s="704"/>
      <c r="AH159" s="704"/>
      <c r="AI159" s="704"/>
      <c r="AJ159" s="704"/>
      <c r="AK159" s="704"/>
      <c r="AL159" s="704"/>
      <c r="AM159" s="704"/>
      <c r="AN159" s="704"/>
      <c r="AO159" s="704"/>
      <c r="AP159" s="704"/>
      <c r="AQ159" s="704"/>
      <c r="AR159" s="704"/>
      <c r="AS159" s="704"/>
      <c r="AT159" s="704"/>
      <c r="AU159" s="704"/>
      <c r="AV159" s="704"/>
      <c r="AW159" s="704"/>
      <c r="AX159" s="704"/>
      <c r="AY159" s="704"/>
      <c r="AZ159" s="704"/>
      <c r="BA159" s="704"/>
      <c r="BB159" s="704"/>
      <c r="BC159" s="704"/>
      <c r="BD159" s="704"/>
      <c r="BE159" s="704"/>
      <c r="BF159" s="704"/>
      <c r="BG159" s="704"/>
      <c r="BH159" s="704"/>
      <c r="BI159" s="704"/>
      <c r="BJ159" s="704"/>
      <c r="BK159" s="704"/>
      <c r="BL159" s="704"/>
      <c r="BM159" s="704"/>
      <c r="BN159" s="700"/>
      <c r="BO159" s="700"/>
      <c r="BP159" s="372"/>
    </row>
    <row r="160" spans="1:68" s="449" customFormat="1" ht="13.5" customHeight="1">
      <c r="A160" s="372"/>
      <c r="B160" s="372"/>
      <c r="C160" s="372"/>
      <c r="D160" s="703" t="s">
        <v>632</v>
      </c>
      <c r="E160" s="703"/>
      <c r="F160" s="703"/>
      <c r="G160" s="703"/>
      <c r="H160" s="703"/>
      <c r="I160" s="703"/>
      <c r="J160" s="703"/>
      <c r="K160" s="703"/>
      <c r="L160" s="703"/>
      <c r="M160" s="703"/>
      <c r="N160" s="703"/>
      <c r="O160" s="703"/>
      <c r="P160" s="703"/>
      <c r="Q160" s="703"/>
      <c r="R160" s="703"/>
      <c r="S160" s="703"/>
      <c r="T160" s="703"/>
      <c r="U160" s="703"/>
      <c r="V160" s="703"/>
      <c r="W160" s="703"/>
      <c r="X160" s="703"/>
      <c r="Y160" s="703"/>
      <c r="Z160" s="703"/>
      <c r="AA160" s="703"/>
      <c r="AB160" s="703"/>
      <c r="AC160" s="703"/>
      <c r="AD160" s="703"/>
      <c r="AE160" s="703"/>
      <c r="AF160" s="703"/>
      <c r="AG160" s="703"/>
      <c r="AH160" s="703"/>
      <c r="AI160" s="703"/>
      <c r="AJ160" s="703"/>
      <c r="AK160" s="703"/>
      <c r="AL160" s="703"/>
      <c r="AM160" s="703"/>
      <c r="AN160" s="703"/>
      <c r="AO160" s="703"/>
      <c r="AP160" s="703"/>
      <c r="AQ160" s="703"/>
      <c r="AR160" s="703"/>
      <c r="AS160" s="703"/>
      <c r="AT160" s="703"/>
      <c r="AU160" s="703"/>
      <c r="AV160" s="703"/>
      <c r="AW160" s="703"/>
      <c r="AX160" s="703"/>
      <c r="AY160" s="703"/>
      <c r="AZ160" s="703"/>
      <c r="BA160" s="703"/>
      <c r="BB160" s="703"/>
      <c r="BC160" s="703"/>
      <c r="BD160" s="703"/>
      <c r="BE160" s="703"/>
      <c r="BF160" s="703"/>
      <c r="BG160" s="703"/>
      <c r="BH160" s="703"/>
      <c r="BI160" s="703"/>
      <c r="BJ160" s="703"/>
      <c r="BK160" s="703"/>
      <c r="BL160" s="703"/>
      <c r="BM160" s="703"/>
      <c r="BN160" s="700"/>
      <c r="BO160" s="700"/>
      <c r="BP160" s="372"/>
    </row>
    <row r="161" spans="1:68" s="449" customFormat="1" ht="13.5" customHeight="1">
      <c r="A161" s="372"/>
      <c r="B161" s="372"/>
      <c r="C161" s="372"/>
      <c r="D161" s="703" t="s">
        <v>633</v>
      </c>
      <c r="E161" s="703"/>
      <c r="F161" s="703"/>
      <c r="G161" s="703"/>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03"/>
      <c r="AY161" s="703"/>
      <c r="AZ161" s="703"/>
      <c r="BA161" s="703"/>
      <c r="BB161" s="703"/>
      <c r="BC161" s="703"/>
      <c r="BD161" s="703"/>
      <c r="BE161" s="703"/>
      <c r="BF161" s="703"/>
      <c r="BG161" s="703"/>
      <c r="BH161" s="703"/>
      <c r="BI161" s="703"/>
      <c r="BJ161" s="703"/>
      <c r="BK161" s="703"/>
      <c r="BL161" s="703"/>
      <c r="BM161" s="703"/>
      <c r="BN161" s="700"/>
      <c r="BO161" s="700"/>
      <c r="BP161" s="372"/>
    </row>
    <row r="162" spans="1:68" s="449" customFormat="1">
      <c r="A162" s="372"/>
      <c r="B162" s="372"/>
      <c r="C162" s="372"/>
      <c r="D162" s="703" t="s">
        <v>634</v>
      </c>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3"/>
      <c r="AH162" s="703"/>
      <c r="AI162" s="703"/>
      <c r="AJ162" s="703"/>
      <c r="AK162" s="703"/>
      <c r="AL162" s="703"/>
      <c r="AM162" s="703"/>
      <c r="AN162" s="703"/>
      <c r="AO162" s="703"/>
      <c r="AP162" s="703"/>
      <c r="AQ162" s="703"/>
      <c r="AR162" s="703"/>
      <c r="AS162" s="703"/>
      <c r="AT162" s="703"/>
      <c r="AU162" s="703"/>
      <c r="AV162" s="703"/>
      <c r="AW162" s="703"/>
      <c r="AX162" s="703"/>
      <c r="AY162" s="703"/>
      <c r="AZ162" s="703"/>
      <c r="BA162" s="703"/>
      <c r="BB162" s="703"/>
      <c r="BC162" s="703"/>
      <c r="BD162" s="703"/>
      <c r="BE162" s="703"/>
      <c r="BF162" s="703"/>
      <c r="BG162" s="703"/>
      <c r="BH162" s="703"/>
      <c r="BI162" s="703"/>
      <c r="BJ162" s="703"/>
      <c r="BK162" s="703"/>
      <c r="BL162" s="703"/>
      <c r="BM162" s="703"/>
      <c r="BN162" s="60"/>
      <c r="BO162" s="60"/>
      <c r="BP162" s="372"/>
    </row>
    <row r="163" spans="1:68" s="449" customFormat="1">
      <c r="A163" s="372"/>
      <c r="B163" s="372"/>
      <c r="C163" s="372"/>
      <c r="D163" s="703" t="s">
        <v>635</v>
      </c>
      <c r="E163" s="703"/>
      <c r="F163" s="703"/>
      <c r="G163" s="703"/>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3"/>
      <c r="AY163" s="703"/>
      <c r="AZ163" s="703"/>
      <c r="BA163" s="703"/>
      <c r="BB163" s="703"/>
      <c r="BC163" s="703"/>
      <c r="BD163" s="703"/>
      <c r="BE163" s="703"/>
      <c r="BF163" s="703"/>
      <c r="BG163" s="703"/>
      <c r="BH163" s="703"/>
      <c r="BI163" s="703"/>
      <c r="BJ163" s="703"/>
      <c r="BK163" s="703"/>
      <c r="BL163" s="703"/>
      <c r="BM163" s="703"/>
      <c r="BN163" s="60"/>
      <c r="BO163" s="60"/>
      <c r="BP163" s="372"/>
    </row>
    <row r="164" spans="1:68" s="449" customFormat="1" ht="13.5" customHeight="1">
      <c r="A164" s="372"/>
      <c r="B164" s="372"/>
      <c r="C164" s="372"/>
      <c r="D164" s="692" t="s">
        <v>636</v>
      </c>
      <c r="E164" s="695"/>
      <c r="F164" s="695"/>
      <c r="G164" s="695"/>
      <c r="H164" s="695"/>
      <c r="I164" s="695"/>
      <c r="J164" s="695"/>
      <c r="K164" s="695"/>
      <c r="L164" s="695"/>
      <c r="M164" s="695"/>
      <c r="N164" s="695"/>
      <c r="O164" s="695"/>
      <c r="P164" s="695"/>
      <c r="Q164" s="695"/>
      <c r="R164" s="695"/>
      <c r="S164" s="695"/>
      <c r="T164" s="695"/>
      <c r="U164" s="695"/>
      <c r="V164" s="695"/>
      <c r="W164" s="695"/>
      <c r="X164" s="695"/>
      <c r="Y164" s="695"/>
      <c r="Z164" s="695"/>
      <c r="AA164" s="695"/>
      <c r="AB164" s="695"/>
      <c r="AC164" s="695"/>
      <c r="AD164" s="695"/>
      <c r="AE164" s="695"/>
      <c r="AF164" s="695"/>
      <c r="AG164" s="695"/>
      <c r="AH164" s="695"/>
      <c r="AI164" s="695"/>
      <c r="AJ164" s="695"/>
      <c r="AK164" s="695"/>
      <c r="AL164" s="695"/>
      <c r="AM164" s="695"/>
      <c r="AN164" s="695"/>
      <c r="AO164" s="695"/>
      <c r="AP164" s="372"/>
      <c r="AQ164" s="372"/>
      <c r="AR164" s="372"/>
      <c r="AS164" s="372"/>
      <c r="AT164" s="372"/>
      <c r="AU164" s="372"/>
      <c r="AV164" s="372"/>
      <c r="AW164" s="372"/>
      <c r="AX164" s="372"/>
      <c r="AY164" s="372"/>
      <c r="AZ164" s="372"/>
      <c r="BA164" s="372"/>
      <c r="BB164" s="372"/>
      <c r="BC164" s="372"/>
      <c r="BD164" s="372"/>
      <c r="BE164" s="372"/>
      <c r="BF164" s="372"/>
      <c r="BG164" s="372"/>
      <c r="BH164" s="372"/>
      <c r="BI164" s="372"/>
      <c r="BJ164" s="372"/>
      <c r="BK164" s="372"/>
      <c r="BL164" s="372"/>
      <c r="BM164" s="372"/>
      <c r="BN164" s="372"/>
      <c r="BO164" s="372"/>
      <c r="BP164" s="372"/>
    </row>
    <row r="165" spans="1:68" s="449" customFormat="1" ht="13.5" customHeight="1">
      <c r="A165" s="372"/>
      <c r="B165" s="372"/>
      <c r="C165" s="372"/>
      <c r="D165" s="692"/>
      <c r="E165" s="695" t="s">
        <v>637</v>
      </c>
      <c r="F165" s="695"/>
      <c r="G165" s="695"/>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372"/>
      <c r="AQ165" s="372"/>
      <c r="AR165" s="372"/>
      <c r="AS165" s="372"/>
      <c r="AT165" s="372"/>
      <c r="AU165" s="372"/>
      <c r="AV165" s="372"/>
      <c r="AW165" s="372"/>
      <c r="AX165" s="372"/>
      <c r="AY165" s="372"/>
      <c r="AZ165" s="372"/>
      <c r="BA165" s="372"/>
      <c r="BB165" s="372"/>
      <c r="BC165" s="372"/>
      <c r="BD165" s="372"/>
      <c r="BE165" s="372"/>
      <c r="BF165" s="372"/>
      <c r="BG165" s="372"/>
      <c r="BH165" s="372"/>
      <c r="BI165" s="372"/>
      <c r="BJ165" s="372"/>
      <c r="BK165" s="372"/>
      <c r="BL165" s="372"/>
      <c r="BM165" s="372"/>
      <c r="BN165" s="372"/>
      <c r="BO165" s="372"/>
      <c r="BP165" s="372"/>
    </row>
    <row r="166" spans="1:68" s="454" customFormat="1" ht="13.5" customHeight="1">
      <c r="A166" s="699"/>
      <c r="B166" s="699"/>
      <c r="C166" s="699"/>
      <c r="D166" s="60" t="s">
        <v>638</v>
      </c>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700"/>
      <c r="BO166" s="700"/>
      <c r="BP166" s="699"/>
    </row>
    <row r="167" spans="1:68" s="454" customFormat="1" ht="13.5" customHeight="1">
      <c r="A167" s="699"/>
      <c r="B167" s="699"/>
      <c r="C167" s="699"/>
      <c r="D167" s="60" t="s">
        <v>639</v>
      </c>
      <c r="E167" s="700"/>
      <c r="F167" s="700"/>
      <c r="G167" s="700"/>
      <c r="H167" s="700"/>
      <c r="I167" s="700"/>
      <c r="J167" s="700"/>
      <c r="K167" s="700"/>
      <c r="L167" s="700"/>
      <c r="M167" s="700"/>
      <c r="N167" s="700"/>
      <c r="O167" s="700"/>
      <c r="P167" s="700"/>
      <c r="Q167" s="700"/>
      <c r="R167" s="700"/>
      <c r="S167" s="700"/>
      <c r="T167" s="700"/>
      <c r="U167" s="700"/>
      <c r="V167" s="700"/>
      <c r="W167" s="700"/>
      <c r="X167" s="700"/>
      <c r="Y167" s="700"/>
      <c r="Z167" s="700"/>
      <c r="AA167" s="700"/>
      <c r="AB167" s="700"/>
      <c r="AC167" s="700"/>
      <c r="AD167" s="700"/>
      <c r="AE167" s="700"/>
      <c r="AF167" s="700"/>
      <c r="AG167" s="700"/>
      <c r="AH167" s="700"/>
      <c r="AI167" s="700"/>
      <c r="AJ167" s="700"/>
      <c r="AK167" s="700"/>
      <c r="AL167" s="700"/>
      <c r="AM167" s="700"/>
      <c r="AN167" s="700"/>
      <c r="AO167" s="700"/>
      <c r="AP167" s="700"/>
      <c r="AQ167" s="700"/>
      <c r="AR167" s="700"/>
      <c r="AS167" s="700"/>
      <c r="AT167" s="700"/>
      <c r="AU167" s="700"/>
      <c r="AV167" s="700"/>
      <c r="AW167" s="700"/>
      <c r="AX167" s="700"/>
      <c r="AY167" s="700"/>
      <c r="AZ167" s="700"/>
      <c r="BA167" s="700"/>
      <c r="BB167" s="700"/>
      <c r="BC167" s="700"/>
      <c r="BD167" s="700"/>
      <c r="BE167" s="700"/>
      <c r="BF167" s="700"/>
      <c r="BG167" s="700"/>
      <c r="BH167" s="700"/>
      <c r="BI167" s="700"/>
      <c r="BJ167" s="700"/>
      <c r="BK167" s="700"/>
      <c r="BL167" s="700"/>
      <c r="BM167" s="700"/>
      <c r="BN167" s="700"/>
      <c r="BO167" s="700"/>
      <c r="BP167" s="699"/>
    </row>
    <row r="168" spans="1:68" s="454" customFormat="1" ht="13.5" customHeight="1">
      <c r="A168" s="699"/>
      <c r="B168" s="699"/>
      <c r="C168" s="699"/>
      <c r="D168" s="60" t="s">
        <v>640</v>
      </c>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700"/>
      <c r="BO168" s="700"/>
      <c r="BP168" s="699"/>
    </row>
    <row r="169" spans="1:68" s="454" customFormat="1" ht="13.5" customHeight="1">
      <c r="A169" s="699"/>
      <c r="B169" s="699"/>
      <c r="C169" s="699"/>
      <c r="D169" s="60" t="s">
        <v>641</v>
      </c>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700"/>
      <c r="BO169" s="700"/>
      <c r="BP169" s="699"/>
    </row>
    <row r="170" spans="1:68" s="454" customFormat="1" ht="13.5" customHeight="1">
      <c r="A170" s="699"/>
      <c r="B170" s="699"/>
      <c r="C170" s="699"/>
      <c r="D170" s="703" t="s">
        <v>642</v>
      </c>
      <c r="E170" s="703"/>
      <c r="F170" s="703"/>
      <c r="G170" s="703"/>
      <c r="H170" s="703"/>
      <c r="I170" s="703"/>
      <c r="J170" s="703"/>
      <c r="K170" s="703"/>
      <c r="L170" s="703"/>
      <c r="M170" s="703"/>
      <c r="N170" s="703"/>
      <c r="O170" s="703"/>
      <c r="P170" s="703"/>
      <c r="Q170" s="703"/>
      <c r="R170" s="703"/>
      <c r="S170" s="703"/>
      <c r="T170" s="703"/>
      <c r="U170" s="703"/>
      <c r="V170" s="703"/>
      <c r="W170" s="703"/>
      <c r="X170" s="703"/>
      <c r="Y170" s="703"/>
      <c r="Z170" s="703"/>
      <c r="AA170" s="703"/>
      <c r="AB170" s="703"/>
      <c r="AC170" s="703"/>
      <c r="AD170" s="703"/>
      <c r="AE170" s="703"/>
      <c r="AF170" s="703"/>
      <c r="AG170" s="703"/>
      <c r="AH170" s="703"/>
      <c r="AI170" s="703"/>
      <c r="AJ170" s="703"/>
      <c r="AK170" s="703"/>
      <c r="AL170" s="703"/>
      <c r="AM170" s="703"/>
      <c r="AN170" s="703"/>
      <c r="AO170" s="703"/>
      <c r="AP170" s="703"/>
      <c r="AQ170" s="703"/>
      <c r="AR170" s="703"/>
      <c r="AS170" s="703"/>
      <c r="AT170" s="703"/>
      <c r="AU170" s="703"/>
      <c r="AV170" s="703"/>
      <c r="AW170" s="703"/>
      <c r="AX170" s="703"/>
      <c r="AY170" s="703"/>
      <c r="AZ170" s="703"/>
      <c r="BA170" s="703"/>
      <c r="BB170" s="703"/>
      <c r="BC170" s="703"/>
      <c r="BD170" s="703"/>
      <c r="BE170" s="703"/>
      <c r="BF170" s="703"/>
      <c r="BG170" s="703"/>
      <c r="BH170" s="703"/>
      <c r="BI170" s="703"/>
      <c r="BJ170" s="703"/>
      <c r="BK170" s="703"/>
      <c r="BL170" s="703"/>
      <c r="BM170" s="703"/>
      <c r="BN170" s="700"/>
      <c r="BO170" s="700"/>
      <c r="BP170" s="699"/>
    </row>
    <row r="171" spans="1:68" s="454" customFormat="1" ht="13.5" customHeight="1">
      <c r="A171" s="699"/>
      <c r="B171" s="699"/>
      <c r="C171" s="699"/>
      <c r="D171" s="60" t="s">
        <v>643</v>
      </c>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700"/>
      <c r="BO171" s="700"/>
      <c r="BP171" s="699"/>
    </row>
    <row r="172" spans="1:68" s="449" customFormat="1">
      <c r="A172" s="372"/>
      <c r="B172" s="43"/>
      <c r="C172" s="372"/>
      <c r="D172" s="60" t="s">
        <v>644</v>
      </c>
      <c r="E172" s="60"/>
      <c r="F172" s="60"/>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2"/>
      <c r="BM172" s="372"/>
      <c r="BN172" s="372"/>
      <c r="BO172" s="372"/>
      <c r="BP172" s="372"/>
    </row>
    <row r="173" spans="1:68" s="449" customFormat="1">
      <c r="A173" s="372"/>
      <c r="B173" s="43"/>
      <c r="C173" s="372"/>
      <c r="D173" s="60" t="s">
        <v>645</v>
      </c>
      <c r="E173" s="60"/>
      <c r="F173" s="60"/>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2"/>
      <c r="BM173" s="372"/>
      <c r="BN173" s="372"/>
      <c r="BO173" s="372"/>
      <c r="BP173" s="372"/>
    </row>
    <row r="174" spans="1:68" s="449" customFormat="1" ht="13.5" customHeight="1">
      <c r="A174" s="372"/>
      <c r="B174" s="372"/>
      <c r="C174" s="372"/>
      <c r="D174" s="60" t="s">
        <v>646</v>
      </c>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700"/>
      <c r="BO174" s="700"/>
      <c r="BP174" s="372"/>
    </row>
    <row r="175" spans="1:68" s="449" customFormat="1" ht="13.5" customHeight="1">
      <c r="A175" s="372"/>
      <c r="B175" s="372"/>
      <c r="C175" s="372"/>
      <c r="D175" s="60" t="s">
        <v>647</v>
      </c>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700"/>
      <c r="BO175" s="700"/>
      <c r="BP175" s="372"/>
    </row>
    <row r="176" spans="1:68" s="449" customFormat="1" ht="13.5" customHeight="1">
      <c r="A176" s="372"/>
      <c r="B176" s="372"/>
      <c r="C176" s="372"/>
      <c r="D176" s="664" t="s">
        <v>648</v>
      </c>
      <c r="E176" s="664"/>
      <c r="F176" s="664"/>
      <c r="G176" s="664"/>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664"/>
      <c r="AL176" s="664"/>
      <c r="AM176" s="664"/>
      <c r="AN176" s="664"/>
      <c r="AO176" s="664"/>
      <c r="AP176" s="664"/>
      <c r="AQ176" s="664"/>
      <c r="AR176" s="664"/>
      <c r="AS176" s="664"/>
      <c r="AT176" s="664"/>
      <c r="AU176" s="664"/>
      <c r="AV176" s="664"/>
      <c r="AW176" s="664"/>
      <c r="AX176" s="664"/>
      <c r="AY176" s="664"/>
      <c r="AZ176" s="664"/>
      <c r="BA176" s="664"/>
      <c r="BB176" s="664"/>
      <c r="BC176" s="664"/>
      <c r="BD176" s="664"/>
      <c r="BE176" s="664"/>
      <c r="BF176" s="664"/>
      <c r="BG176" s="664"/>
      <c r="BH176" s="664"/>
      <c r="BI176" s="664"/>
      <c r="BJ176" s="664"/>
      <c r="BK176" s="664"/>
      <c r="BL176" s="664"/>
      <c r="BM176" s="664"/>
      <c r="BN176" s="664"/>
      <c r="BO176" s="664"/>
      <c r="BP176" s="372"/>
    </row>
    <row r="177" spans="1:68" s="449" customFormat="1" ht="13.5" customHeight="1">
      <c r="A177" s="372"/>
      <c r="B177" s="372"/>
      <c r="C177" s="372"/>
      <c r="D177" s="664" t="s">
        <v>649</v>
      </c>
      <c r="E177" s="664"/>
      <c r="F177" s="664"/>
      <c r="G177" s="664"/>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664"/>
      <c r="AL177" s="664"/>
      <c r="AM177" s="664"/>
      <c r="AN177" s="664"/>
      <c r="AO177" s="664"/>
      <c r="AP177" s="664"/>
      <c r="AQ177" s="664"/>
      <c r="AR177" s="664"/>
      <c r="AS177" s="664"/>
      <c r="AT177" s="664"/>
      <c r="AU177" s="664"/>
      <c r="AV177" s="664"/>
      <c r="AW177" s="664"/>
      <c r="AX177" s="664"/>
      <c r="AY177" s="664"/>
      <c r="AZ177" s="664"/>
      <c r="BA177" s="664"/>
      <c r="BB177" s="664"/>
      <c r="BC177" s="664"/>
      <c r="BD177" s="664"/>
      <c r="BE177" s="664"/>
      <c r="BF177" s="664"/>
      <c r="BG177" s="664"/>
      <c r="BH177" s="664"/>
      <c r="BI177" s="664"/>
      <c r="BJ177" s="664"/>
      <c r="BK177" s="664"/>
      <c r="BL177" s="664"/>
      <c r="BM177" s="664"/>
      <c r="BN177" s="656"/>
      <c r="BO177" s="656"/>
      <c r="BP177" s="372"/>
    </row>
    <row r="178" spans="1:68" s="449" customFormat="1" ht="13.5" customHeight="1">
      <c r="A178" s="372"/>
      <c r="B178" s="372"/>
      <c r="C178" s="372"/>
      <c r="D178" s="60" t="s">
        <v>650</v>
      </c>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64"/>
      <c r="BO178" s="664"/>
      <c r="BP178" s="372"/>
    </row>
    <row r="179" spans="1:68" s="449" customFormat="1">
      <c r="A179" s="372"/>
      <c r="B179" s="372"/>
      <c r="C179" s="372"/>
      <c r="D179" s="664" t="s">
        <v>651</v>
      </c>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4"/>
      <c r="AY179" s="664"/>
      <c r="AZ179" s="664"/>
      <c r="BA179" s="664"/>
      <c r="BB179" s="664"/>
      <c r="BC179" s="664"/>
      <c r="BD179" s="664"/>
      <c r="BE179" s="664"/>
      <c r="BF179" s="664"/>
      <c r="BG179" s="664"/>
      <c r="BH179" s="664"/>
      <c r="BI179" s="664"/>
      <c r="BJ179" s="664"/>
      <c r="BK179" s="664"/>
      <c r="BL179" s="664"/>
      <c r="BM179" s="664"/>
      <c r="BN179" s="664"/>
      <c r="BO179" s="664"/>
      <c r="BP179" s="372"/>
    </row>
    <row r="180" spans="1:68" s="449" customFormat="1">
      <c r="A180" s="372"/>
      <c r="B180" s="372"/>
      <c r="C180" s="372"/>
      <c r="D180" s="664" t="s">
        <v>652</v>
      </c>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64"/>
      <c r="AL180" s="664"/>
      <c r="AM180" s="664"/>
      <c r="AN180" s="664"/>
      <c r="AO180" s="664"/>
      <c r="AP180" s="664"/>
      <c r="AQ180" s="664"/>
      <c r="AR180" s="664"/>
      <c r="AS180" s="664"/>
      <c r="AT180" s="664"/>
      <c r="AU180" s="664"/>
      <c r="AV180" s="664"/>
      <c r="AW180" s="664"/>
      <c r="AX180" s="664"/>
      <c r="AY180" s="664"/>
      <c r="AZ180" s="664"/>
      <c r="BA180" s="664"/>
      <c r="BB180" s="664"/>
      <c r="BC180" s="664"/>
      <c r="BD180" s="664"/>
      <c r="BE180" s="664"/>
      <c r="BF180" s="664"/>
      <c r="BG180" s="664"/>
      <c r="BH180" s="664"/>
      <c r="BI180" s="664"/>
      <c r="BJ180" s="664"/>
      <c r="BK180" s="664"/>
      <c r="BL180" s="664"/>
      <c r="BM180" s="664"/>
      <c r="BN180" s="664"/>
      <c r="BO180" s="664"/>
      <c r="BP180" s="372"/>
    </row>
    <row r="181" spans="1:68" s="449" customFormat="1" ht="13.5" customHeight="1">
      <c r="A181" s="372"/>
      <c r="B181" s="372"/>
      <c r="C181" s="372"/>
      <c r="D181" s="60" t="s">
        <v>653</v>
      </c>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56"/>
      <c r="BO181" s="656"/>
      <c r="BP181" s="372"/>
    </row>
    <row r="182" spans="1:68" s="449" customFormat="1" ht="13.5" customHeight="1">
      <c r="A182" s="372"/>
      <c r="B182" s="372"/>
      <c r="C182" s="372"/>
      <c r="D182" s="60" t="s">
        <v>654</v>
      </c>
      <c r="E182" s="60"/>
      <c r="F182" s="60"/>
      <c r="G182" s="60"/>
      <c r="H182" s="60"/>
      <c r="I182" s="60"/>
      <c r="J182" s="60"/>
      <c r="K182" s="60"/>
      <c r="L182" s="60"/>
      <c r="M182" s="60"/>
      <c r="N182" s="60"/>
      <c r="O182" s="60"/>
      <c r="P182" s="60"/>
      <c r="Q182" s="60"/>
      <c r="R182" s="60"/>
      <c r="S182" s="60"/>
      <c r="T182" s="60"/>
      <c r="U182" s="60"/>
      <c r="V182" s="60"/>
      <c r="W182" s="60"/>
      <c r="X182" s="60"/>
      <c r="Y182" s="664"/>
      <c r="Z182" s="664"/>
      <c r="AA182" s="664"/>
      <c r="AB182" s="664"/>
      <c r="AC182" s="664"/>
      <c r="AD182" s="664"/>
      <c r="AE182" s="664"/>
      <c r="AF182" s="664"/>
      <c r="AG182" s="664"/>
      <c r="AH182" s="664"/>
      <c r="AI182" s="664"/>
      <c r="AJ182" s="664"/>
      <c r="AK182" s="664"/>
      <c r="AL182" s="664"/>
      <c r="AM182" s="664"/>
      <c r="AN182" s="664"/>
      <c r="AO182" s="664"/>
      <c r="AP182" s="664"/>
      <c r="AQ182" s="664"/>
      <c r="AR182" s="664"/>
      <c r="AS182" s="664"/>
      <c r="AT182" s="664"/>
      <c r="AU182" s="664"/>
      <c r="AV182" s="664"/>
      <c r="AW182" s="664"/>
      <c r="AX182" s="664"/>
      <c r="AY182" s="664"/>
      <c r="AZ182" s="664"/>
      <c r="BA182" s="664"/>
      <c r="BB182" s="664"/>
      <c r="BC182" s="664"/>
      <c r="BD182" s="664"/>
      <c r="BE182" s="664"/>
      <c r="BF182" s="664"/>
      <c r="BG182" s="664"/>
      <c r="BH182" s="664"/>
      <c r="BI182" s="664"/>
      <c r="BJ182" s="664"/>
      <c r="BK182" s="664"/>
      <c r="BL182" s="664"/>
      <c r="BM182" s="664"/>
      <c r="BN182" s="656"/>
      <c r="BO182" s="656"/>
      <c r="BP182" s="372"/>
    </row>
    <row r="183" spans="1:68" s="449" customFormat="1" ht="13.5" customHeight="1">
      <c r="A183" s="372"/>
      <c r="B183" s="372"/>
      <c r="C183" s="372"/>
      <c r="D183" s="703" t="s">
        <v>655</v>
      </c>
      <c r="E183" s="703"/>
      <c r="F183" s="703"/>
      <c r="G183" s="703"/>
      <c r="H183" s="703"/>
      <c r="I183" s="703"/>
      <c r="J183" s="703"/>
      <c r="K183" s="703"/>
      <c r="L183" s="703"/>
      <c r="M183" s="703"/>
      <c r="N183" s="703"/>
      <c r="O183" s="703"/>
      <c r="P183" s="703"/>
      <c r="Q183" s="703"/>
      <c r="R183" s="703"/>
      <c r="S183" s="703"/>
      <c r="T183" s="703"/>
      <c r="U183" s="703"/>
      <c r="V183" s="703"/>
      <c r="W183" s="703"/>
      <c r="X183" s="703"/>
      <c r="Y183" s="705"/>
      <c r="Z183" s="705"/>
      <c r="AA183" s="705"/>
      <c r="AB183" s="705"/>
      <c r="AC183" s="705"/>
      <c r="AD183" s="705"/>
      <c r="AE183" s="705"/>
      <c r="AF183" s="705"/>
      <c r="AG183" s="705"/>
      <c r="AH183" s="705"/>
      <c r="AI183" s="705"/>
      <c r="AJ183" s="705"/>
      <c r="AK183" s="705"/>
      <c r="AL183" s="705"/>
      <c r="AM183" s="705"/>
      <c r="AN183" s="705"/>
      <c r="AO183" s="705"/>
      <c r="AP183" s="705"/>
      <c r="AQ183" s="705"/>
      <c r="AR183" s="705"/>
      <c r="AS183" s="705"/>
      <c r="AT183" s="705"/>
      <c r="AU183" s="705"/>
      <c r="AV183" s="705"/>
      <c r="AW183" s="705"/>
      <c r="AX183" s="705"/>
      <c r="AY183" s="705"/>
      <c r="AZ183" s="705"/>
      <c r="BA183" s="705"/>
      <c r="BB183" s="705"/>
      <c r="BC183" s="705"/>
      <c r="BD183" s="705"/>
      <c r="BE183" s="705"/>
      <c r="BF183" s="705"/>
      <c r="BG183" s="705"/>
      <c r="BH183" s="705"/>
      <c r="BI183" s="705"/>
      <c r="BJ183" s="705"/>
      <c r="BK183" s="705"/>
      <c r="BL183" s="705"/>
      <c r="BM183" s="705"/>
      <c r="BN183" s="656"/>
      <c r="BO183" s="656"/>
      <c r="BP183" s="372"/>
    </row>
    <row r="184" spans="1:68" ht="13.5" customHeight="1"/>
  </sheetData>
  <mergeCells count="900">
    <mergeCell ref="A4:J4"/>
    <mergeCell ref="K4:BH4"/>
    <mergeCell ref="BI4:BO4"/>
    <mergeCell ref="A5:J5"/>
    <mergeCell ref="K5:BH5"/>
    <mergeCell ref="BI5:BO5"/>
    <mergeCell ref="A2:AO2"/>
    <mergeCell ref="A6:J6"/>
    <mergeCell ref="K6:BH6"/>
    <mergeCell ref="BI6:BO6"/>
    <mergeCell ref="A7:A38"/>
    <mergeCell ref="B7:B21"/>
    <mergeCell ref="C7:L7"/>
    <mergeCell ref="M7:V7"/>
    <mergeCell ref="W7:BH7"/>
    <mergeCell ref="BI7:BO7"/>
    <mergeCell ref="C8:J8"/>
    <mergeCell ref="M8:R8"/>
    <mergeCell ref="BI8:BO21"/>
    <mergeCell ref="M9:R9"/>
    <mergeCell ref="C10:J10"/>
    <mergeCell ref="M10:R10"/>
    <mergeCell ref="C11:J11"/>
    <mergeCell ref="M11:R11"/>
    <mergeCell ref="C12:J12"/>
    <mergeCell ref="M12:R12"/>
    <mergeCell ref="C14:J14"/>
    <mergeCell ref="C19:J19"/>
    <mergeCell ref="M19:R19"/>
    <mergeCell ref="C20:J20"/>
    <mergeCell ref="M20:R20"/>
    <mergeCell ref="C21:J21"/>
    <mergeCell ref="M21:R21"/>
    <mergeCell ref="M14:R14"/>
    <mergeCell ref="C15:J15"/>
    <mergeCell ref="M15:R15"/>
    <mergeCell ref="C16:J16"/>
    <mergeCell ref="M16:R16"/>
    <mergeCell ref="C18:J18"/>
    <mergeCell ref="M18:R18"/>
    <mergeCell ref="B22:B27"/>
    <mergeCell ref="C22:L22"/>
    <mergeCell ref="M22:V22"/>
    <mergeCell ref="W22:BH22"/>
    <mergeCell ref="BI22:BO22"/>
    <mergeCell ref="C23:J23"/>
    <mergeCell ref="BI23:BO27"/>
    <mergeCell ref="C25:J25"/>
    <mergeCell ref="C26:J26"/>
    <mergeCell ref="C27:J27"/>
    <mergeCell ref="B28:B32"/>
    <mergeCell ref="C28:L28"/>
    <mergeCell ref="M28:V28"/>
    <mergeCell ref="W28:BH28"/>
    <mergeCell ref="BI28:BO28"/>
    <mergeCell ref="C29:J29"/>
    <mergeCell ref="BI29:BO32"/>
    <mergeCell ref="C30:J30"/>
    <mergeCell ref="C31:J31"/>
    <mergeCell ref="C32:J32"/>
    <mergeCell ref="B33:B37"/>
    <mergeCell ref="C33:L33"/>
    <mergeCell ref="M33:V33"/>
    <mergeCell ref="W33:BH33"/>
    <mergeCell ref="BI33:BO33"/>
    <mergeCell ref="C34:J34"/>
    <mergeCell ref="BI34:BO37"/>
    <mergeCell ref="C35:J35"/>
    <mergeCell ref="C36:J36"/>
    <mergeCell ref="C37:J37"/>
    <mergeCell ref="R40:V41"/>
    <mergeCell ref="W40:AA41"/>
    <mergeCell ref="AB40:AF41"/>
    <mergeCell ref="AG40:AK41"/>
    <mergeCell ref="AL40:AS41"/>
    <mergeCell ref="AZ40:BA41"/>
    <mergeCell ref="AT41:AY41"/>
    <mergeCell ref="B38:J38"/>
    <mergeCell ref="K38:BO38"/>
    <mergeCell ref="B39:B55"/>
    <mergeCell ref="C39:L41"/>
    <mergeCell ref="M39:AY39"/>
    <mergeCell ref="BB39:BD41"/>
    <mergeCell ref="BE39:BH41"/>
    <mergeCell ref="BI39:BO41"/>
    <mergeCell ref="M40:Q41"/>
    <mergeCell ref="AZ45:BA45"/>
    <mergeCell ref="BB45:BD45"/>
    <mergeCell ref="AL42:AR42"/>
    <mergeCell ref="AT42:AX42"/>
    <mergeCell ref="BB42:BC42"/>
    <mergeCell ref="BE42:BH42"/>
    <mergeCell ref="BI42:BO55"/>
    <mergeCell ref="C43:L43"/>
    <mergeCell ref="M43:P43"/>
    <mergeCell ref="R43:U43"/>
    <mergeCell ref="W43:Z43"/>
    <mergeCell ref="AB43:AE43"/>
    <mergeCell ref="C42:L42"/>
    <mergeCell ref="M42:P42"/>
    <mergeCell ref="R42:U42"/>
    <mergeCell ref="W42:Z42"/>
    <mergeCell ref="AB42:AE42"/>
    <mergeCell ref="AG42:AJ42"/>
    <mergeCell ref="M45:P45"/>
    <mergeCell ref="R45:U45"/>
    <mergeCell ref="W45:Z45"/>
    <mergeCell ref="AB45:AE45"/>
    <mergeCell ref="AG45:AJ45"/>
    <mergeCell ref="AL45:AS45"/>
    <mergeCell ref="BH43:BH45"/>
    <mergeCell ref="C44:L44"/>
    <mergeCell ref="M44:P44"/>
    <mergeCell ref="R44:U44"/>
    <mergeCell ref="W44:Z44"/>
    <mergeCell ref="AB44:AE44"/>
    <mergeCell ref="AG44:AJ44"/>
    <mergeCell ref="AL44:AS44"/>
    <mergeCell ref="AT44:AY44"/>
    <mergeCell ref="AZ44:BA44"/>
    <mergeCell ref="AG43:AJ43"/>
    <mergeCell ref="AL43:AS43"/>
    <mergeCell ref="AT43:AY43"/>
    <mergeCell ref="AZ43:BA43"/>
    <mergeCell ref="BB43:BD43"/>
    <mergeCell ref="BE43:BG45"/>
    <mergeCell ref="BB44:BD44"/>
    <mergeCell ref="AT45:AY45"/>
    <mergeCell ref="AL46:AS46"/>
    <mergeCell ref="AT46:AY46"/>
    <mergeCell ref="AZ46:BA46"/>
    <mergeCell ref="BB46:BD46"/>
    <mergeCell ref="BE46:BH47"/>
    <mergeCell ref="C47:L47"/>
    <mergeCell ref="M47:P47"/>
    <mergeCell ref="R47:U47"/>
    <mergeCell ref="W47:Z47"/>
    <mergeCell ref="AB47:AE47"/>
    <mergeCell ref="C46:L46"/>
    <mergeCell ref="M46:P46"/>
    <mergeCell ref="R46:U46"/>
    <mergeCell ref="W46:Z46"/>
    <mergeCell ref="AB46:AE46"/>
    <mergeCell ref="AG46:AJ46"/>
    <mergeCell ref="AG47:AJ47"/>
    <mergeCell ref="AL47:AS47"/>
    <mergeCell ref="AT47:AY47"/>
    <mergeCell ref="AZ47:BA47"/>
    <mergeCell ref="BB47:BD47"/>
    <mergeCell ref="C48:L48"/>
    <mergeCell ref="M48:P48"/>
    <mergeCell ref="R48:U48"/>
    <mergeCell ref="W48:Z48"/>
    <mergeCell ref="AB48:AE48"/>
    <mergeCell ref="AZ51:BA51"/>
    <mergeCell ref="BB51:BD51"/>
    <mergeCell ref="AG48:AJ48"/>
    <mergeCell ref="AL48:AR48"/>
    <mergeCell ref="AT48:AX48"/>
    <mergeCell ref="BB48:BC48"/>
    <mergeCell ref="AT49:AY49"/>
    <mergeCell ref="AZ49:BA49"/>
    <mergeCell ref="BB49:BD49"/>
    <mergeCell ref="BE48:BH48"/>
    <mergeCell ref="C49:L49"/>
    <mergeCell ref="M49:P49"/>
    <mergeCell ref="R49:U49"/>
    <mergeCell ref="W49:Z49"/>
    <mergeCell ref="AB49:AE49"/>
    <mergeCell ref="M51:P51"/>
    <mergeCell ref="R51:U51"/>
    <mergeCell ref="W51:Z51"/>
    <mergeCell ref="AB51:AE51"/>
    <mergeCell ref="AG51:AJ51"/>
    <mergeCell ref="AL51:AS51"/>
    <mergeCell ref="BH49:BH51"/>
    <mergeCell ref="C50:L50"/>
    <mergeCell ref="M50:P50"/>
    <mergeCell ref="R50:U50"/>
    <mergeCell ref="W50:Z50"/>
    <mergeCell ref="AB50:AE50"/>
    <mergeCell ref="AG50:AJ50"/>
    <mergeCell ref="AL50:AS50"/>
    <mergeCell ref="AT50:AY50"/>
    <mergeCell ref="AZ50:BA50"/>
    <mergeCell ref="AG49:AJ49"/>
    <mergeCell ref="AL49:AS49"/>
    <mergeCell ref="BE49:BG51"/>
    <mergeCell ref="BB50:BD50"/>
    <mergeCell ref="AT51:AY51"/>
    <mergeCell ref="C54:L54"/>
    <mergeCell ref="M54:Q54"/>
    <mergeCell ref="R54:V54"/>
    <mergeCell ref="W54:AA54"/>
    <mergeCell ref="AB54:AF54"/>
    <mergeCell ref="AL52:AS52"/>
    <mergeCell ref="AT52:AY52"/>
    <mergeCell ref="AZ52:BA52"/>
    <mergeCell ref="BB52:BD52"/>
    <mergeCell ref="C53:L53"/>
    <mergeCell ref="M53:P53"/>
    <mergeCell ref="R53:U53"/>
    <mergeCell ref="W53:Z53"/>
    <mergeCell ref="AB53:AE53"/>
    <mergeCell ref="C52:L52"/>
    <mergeCell ref="M52:P52"/>
    <mergeCell ref="R52:U52"/>
    <mergeCell ref="W52:Z52"/>
    <mergeCell ref="AB52:AE52"/>
    <mergeCell ref="AG52:AJ52"/>
    <mergeCell ref="AG54:AK54"/>
    <mergeCell ref="AL54:AR54"/>
    <mergeCell ref="AT54:AX54"/>
    <mergeCell ref="AZ54:BA54"/>
    <mergeCell ref="BB54:BD54"/>
    <mergeCell ref="BE54:BH54"/>
    <mergeCell ref="AG53:AJ53"/>
    <mergeCell ref="AL53:AS53"/>
    <mergeCell ref="AT53:AY53"/>
    <mergeCell ref="AZ53:BA53"/>
    <mergeCell ref="BB53:BD53"/>
    <mergeCell ref="BE52:BH53"/>
    <mergeCell ref="AL55:AR55"/>
    <mergeCell ref="AT55:AX55"/>
    <mergeCell ref="BB55:BC55"/>
    <mergeCell ref="BE55:BH55"/>
    <mergeCell ref="B56:B79"/>
    <mergeCell ref="C56:L59"/>
    <mergeCell ref="M56:BG56"/>
    <mergeCell ref="BH56:BI59"/>
    <mergeCell ref="BE57:BG59"/>
    <mergeCell ref="AE58:AG59"/>
    <mergeCell ref="C55:L55"/>
    <mergeCell ref="M55:P55"/>
    <mergeCell ref="R55:U55"/>
    <mergeCell ref="W55:Z55"/>
    <mergeCell ref="AB55:AE55"/>
    <mergeCell ref="AG55:AJ55"/>
    <mergeCell ref="C60:L60"/>
    <mergeCell ref="M60:N60"/>
    <mergeCell ref="P60:Q60"/>
    <mergeCell ref="S60:T60"/>
    <mergeCell ref="V60:W60"/>
    <mergeCell ref="Y60:Z60"/>
    <mergeCell ref="AB60:AD60"/>
    <mergeCell ref="AE60:AG60"/>
    <mergeCell ref="BJ56:BL59"/>
    <mergeCell ref="BM56:BO59"/>
    <mergeCell ref="BP56:BP59"/>
    <mergeCell ref="M57:O59"/>
    <mergeCell ref="P57:R59"/>
    <mergeCell ref="S57:U59"/>
    <mergeCell ref="V57:X59"/>
    <mergeCell ref="Y57:AA59"/>
    <mergeCell ref="AB57:AD59"/>
    <mergeCell ref="AQ57:AS59"/>
    <mergeCell ref="BB59:BD59"/>
    <mergeCell ref="AH60:AJ60"/>
    <mergeCell ref="AH58:AJ59"/>
    <mergeCell ref="AT58:AV59"/>
    <mergeCell ref="AW58:AY59"/>
    <mergeCell ref="AK59:AM59"/>
    <mergeCell ref="AN59:AP59"/>
    <mergeCell ref="AZ59:BA59"/>
    <mergeCell ref="BB60:BD60"/>
    <mergeCell ref="BE60:BF60"/>
    <mergeCell ref="BJ60:BL60"/>
    <mergeCell ref="BM60:BO71"/>
    <mergeCell ref="C61:L61"/>
    <mergeCell ref="M61:N61"/>
    <mergeCell ref="P61:Q61"/>
    <mergeCell ref="S61:T61"/>
    <mergeCell ref="V61:W61"/>
    <mergeCell ref="Y61:Z61"/>
    <mergeCell ref="AK60:AM60"/>
    <mergeCell ref="AN60:AP60"/>
    <mergeCell ref="AQ60:AR60"/>
    <mergeCell ref="AT60:AU60"/>
    <mergeCell ref="AW60:AY60"/>
    <mergeCell ref="AZ60:BA60"/>
    <mergeCell ref="BJ61:BK63"/>
    <mergeCell ref="BL61:BL63"/>
    <mergeCell ref="C62:L62"/>
    <mergeCell ref="M62:N62"/>
    <mergeCell ref="P62:Q62"/>
    <mergeCell ref="S62:T62"/>
    <mergeCell ref="V62:W62"/>
    <mergeCell ref="Y62:Z62"/>
    <mergeCell ref="AB62:AD62"/>
    <mergeCell ref="AE62:AG62"/>
    <mergeCell ref="AT61:AV61"/>
    <mergeCell ref="AW61:AY61"/>
    <mergeCell ref="AZ61:BA61"/>
    <mergeCell ref="BB61:BD61"/>
    <mergeCell ref="BE61:BG61"/>
    <mergeCell ref="BH61:BI61"/>
    <mergeCell ref="AB61:AD61"/>
    <mergeCell ref="AE61:AG61"/>
    <mergeCell ref="AH61:AJ61"/>
    <mergeCell ref="AK61:AM61"/>
    <mergeCell ref="AN61:AP61"/>
    <mergeCell ref="AQ61:AS61"/>
    <mergeCell ref="BE62:BG62"/>
    <mergeCell ref="BH62:BI62"/>
    <mergeCell ref="M63:N63"/>
    <mergeCell ref="P63:Q63"/>
    <mergeCell ref="S63:T63"/>
    <mergeCell ref="V63:W63"/>
    <mergeCell ref="Y63:Z63"/>
    <mergeCell ref="AB63:AD63"/>
    <mergeCell ref="AH62:AJ62"/>
    <mergeCell ref="AK62:AM62"/>
    <mergeCell ref="AN62:AP62"/>
    <mergeCell ref="AQ62:AS62"/>
    <mergeCell ref="AT62:AV62"/>
    <mergeCell ref="AW62:AY62"/>
    <mergeCell ref="AW63:AY63"/>
    <mergeCell ref="AZ63:BA63"/>
    <mergeCell ref="BB63:BD63"/>
    <mergeCell ref="BE63:BG63"/>
    <mergeCell ref="BH63:BI63"/>
    <mergeCell ref="AQ63:AS63"/>
    <mergeCell ref="AT63:AV63"/>
    <mergeCell ref="P64:Q64"/>
    <mergeCell ref="S64:T64"/>
    <mergeCell ref="V64:W64"/>
    <mergeCell ref="AE63:AG63"/>
    <mergeCell ref="AH63:AJ63"/>
    <mergeCell ref="AK63:AM63"/>
    <mergeCell ref="AN63:AP63"/>
    <mergeCell ref="AZ62:BA62"/>
    <mergeCell ref="BB62:BD62"/>
    <mergeCell ref="BH64:BI64"/>
    <mergeCell ref="BJ64:BL65"/>
    <mergeCell ref="C65:L65"/>
    <mergeCell ref="M65:N65"/>
    <mergeCell ref="P65:Q65"/>
    <mergeCell ref="S65:T65"/>
    <mergeCell ref="V65:W65"/>
    <mergeCell ref="Y65:Z65"/>
    <mergeCell ref="AB65:AD65"/>
    <mergeCell ref="AE65:AG65"/>
    <mergeCell ref="AQ64:AS64"/>
    <mergeCell ref="AT64:AV64"/>
    <mergeCell ref="AW64:AY64"/>
    <mergeCell ref="AZ64:BA64"/>
    <mergeCell ref="BB64:BD64"/>
    <mergeCell ref="BE64:BG64"/>
    <mergeCell ref="Y64:Z64"/>
    <mergeCell ref="AB64:AD64"/>
    <mergeCell ref="AE64:AG64"/>
    <mergeCell ref="AH64:AJ64"/>
    <mergeCell ref="AK64:AM64"/>
    <mergeCell ref="AN64:AP64"/>
    <mergeCell ref="C64:L64"/>
    <mergeCell ref="M64:N64"/>
    <mergeCell ref="C66:L66"/>
    <mergeCell ref="M66:N66"/>
    <mergeCell ref="P66:Q66"/>
    <mergeCell ref="S66:T66"/>
    <mergeCell ref="V66:W66"/>
    <mergeCell ref="Y66:Z66"/>
    <mergeCell ref="AH65:AJ65"/>
    <mergeCell ref="AK65:AM65"/>
    <mergeCell ref="AN65:AP65"/>
    <mergeCell ref="BJ66:BL66"/>
    <mergeCell ref="AB66:AD66"/>
    <mergeCell ref="AE66:AG66"/>
    <mergeCell ref="AH66:AJ66"/>
    <mergeCell ref="AK66:AM66"/>
    <mergeCell ref="AN66:AP66"/>
    <mergeCell ref="AQ66:AR66"/>
    <mergeCell ref="AZ65:BA65"/>
    <mergeCell ref="BB65:BD65"/>
    <mergeCell ref="BE65:BG65"/>
    <mergeCell ref="BH65:BI65"/>
    <mergeCell ref="AQ65:AS65"/>
    <mergeCell ref="AT65:AV65"/>
    <mergeCell ref="AW65:AY65"/>
    <mergeCell ref="P67:Q67"/>
    <mergeCell ref="S67:T67"/>
    <mergeCell ref="V67:W67"/>
    <mergeCell ref="Y67:Z67"/>
    <mergeCell ref="AT66:AU66"/>
    <mergeCell ref="AW66:AY66"/>
    <mergeCell ref="AZ66:BA66"/>
    <mergeCell ref="BB66:BD66"/>
    <mergeCell ref="BE66:BF66"/>
    <mergeCell ref="BJ67:BK69"/>
    <mergeCell ref="BL67:BL69"/>
    <mergeCell ref="C68:L68"/>
    <mergeCell ref="M68:N68"/>
    <mergeCell ref="P68:Q68"/>
    <mergeCell ref="S68:T68"/>
    <mergeCell ref="V68:W68"/>
    <mergeCell ref="Y68:Z68"/>
    <mergeCell ref="AB68:AD68"/>
    <mergeCell ref="AE68:AG68"/>
    <mergeCell ref="AT67:AV67"/>
    <mergeCell ref="AW67:AY67"/>
    <mergeCell ref="AZ67:BA67"/>
    <mergeCell ref="BB67:BD67"/>
    <mergeCell ref="BE67:BG67"/>
    <mergeCell ref="BH67:BI67"/>
    <mergeCell ref="AB67:AD67"/>
    <mergeCell ref="AE67:AG67"/>
    <mergeCell ref="AH67:AJ67"/>
    <mergeCell ref="AK67:AM67"/>
    <mergeCell ref="AN67:AP67"/>
    <mergeCell ref="AQ67:AS67"/>
    <mergeCell ref="C67:L67"/>
    <mergeCell ref="M67:N67"/>
    <mergeCell ref="AZ68:BA68"/>
    <mergeCell ref="BB68:BD68"/>
    <mergeCell ref="BE68:BG68"/>
    <mergeCell ref="BH68:BI68"/>
    <mergeCell ref="M69:N69"/>
    <mergeCell ref="P69:Q69"/>
    <mergeCell ref="S69:T69"/>
    <mergeCell ref="V69:W69"/>
    <mergeCell ref="Y69:Z69"/>
    <mergeCell ref="AB69:AD69"/>
    <mergeCell ref="AH68:AJ68"/>
    <mergeCell ref="AK68:AM68"/>
    <mergeCell ref="AN68:AP68"/>
    <mergeCell ref="AQ68:AS68"/>
    <mergeCell ref="AT68:AV68"/>
    <mergeCell ref="AW68:AY68"/>
    <mergeCell ref="AW69:AY69"/>
    <mergeCell ref="AZ69:BA69"/>
    <mergeCell ref="BB69:BD69"/>
    <mergeCell ref="BE69:BG69"/>
    <mergeCell ref="BH69:BI69"/>
    <mergeCell ref="AQ69:AS69"/>
    <mergeCell ref="AT69:AV69"/>
    <mergeCell ref="C70:L70"/>
    <mergeCell ref="M70:N70"/>
    <mergeCell ref="P70:Q70"/>
    <mergeCell ref="S70:T70"/>
    <mergeCell ref="V70:W70"/>
    <mergeCell ref="AE69:AG69"/>
    <mergeCell ref="AH69:AJ69"/>
    <mergeCell ref="AK69:AM69"/>
    <mergeCell ref="AN69:AP69"/>
    <mergeCell ref="BH70:BI70"/>
    <mergeCell ref="BJ70:BL71"/>
    <mergeCell ref="C71:L71"/>
    <mergeCell ref="M71:N71"/>
    <mergeCell ref="P71:Q71"/>
    <mergeCell ref="S71:T71"/>
    <mergeCell ref="V71:W71"/>
    <mergeCell ref="Y71:Z71"/>
    <mergeCell ref="AB71:AD71"/>
    <mergeCell ref="AE71:AG71"/>
    <mergeCell ref="AQ70:AS70"/>
    <mergeCell ref="AT70:AV70"/>
    <mergeCell ref="AW70:AY70"/>
    <mergeCell ref="AZ70:BA70"/>
    <mergeCell ref="BB70:BD70"/>
    <mergeCell ref="BE70:BG70"/>
    <mergeCell ref="Y70:Z70"/>
    <mergeCell ref="AB70:AD70"/>
    <mergeCell ref="AE70:AG70"/>
    <mergeCell ref="AH70:AJ70"/>
    <mergeCell ref="AK70:AM70"/>
    <mergeCell ref="AN70:AP70"/>
    <mergeCell ref="BH71:BI71"/>
    <mergeCell ref="AQ71:AS71"/>
    <mergeCell ref="C72:L72"/>
    <mergeCell ref="M72:N72"/>
    <mergeCell ref="P72:Q72"/>
    <mergeCell ref="S72:T72"/>
    <mergeCell ref="V72:W72"/>
    <mergeCell ref="Y72:Z72"/>
    <mergeCell ref="AH71:AJ71"/>
    <mergeCell ref="AK71:AM71"/>
    <mergeCell ref="AN71:AP71"/>
    <mergeCell ref="AT71:AV71"/>
    <mergeCell ref="AW71:AY71"/>
    <mergeCell ref="AB72:AC72"/>
    <mergeCell ref="AE72:AF72"/>
    <mergeCell ref="AH72:AI72"/>
    <mergeCell ref="AK72:AL72"/>
    <mergeCell ref="AN72:AO72"/>
    <mergeCell ref="AQ72:AR72"/>
    <mergeCell ref="AZ71:BA71"/>
    <mergeCell ref="BB71:BD71"/>
    <mergeCell ref="BE71:BG71"/>
    <mergeCell ref="AT72:AU72"/>
    <mergeCell ref="AW72:AX72"/>
    <mergeCell ref="BB72:BC72"/>
    <mergeCell ref="BE72:BF72"/>
    <mergeCell ref="BJ72:BL72"/>
    <mergeCell ref="BM72:BO79"/>
    <mergeCell ref="AT73:AV73"/>
    <mergeCell ref="AW73:AY73"/>
    <mergeCell ref="AZ73:BA73"/>
    <mergeCell ref="BB73:BD73"/>
    <mergeCell ref="BE73:BG73"/>
    <mergeCell ref="BH73:BI73"/>
    <mergeCell ref="BJ73:BK75"/>
    <mergeCell ref="BL73:BL75"/>
    <mergeCell ref="AT74:AV74"/>
    <mergeCell ref="AW74:AY74"/>
    <mergeCell ref="AZ74:BA74"/>
    <mergeCell ref="BB74:BD74"/>
    <mergeCell ref="BE74:BG74"/>
    <mergeCell ref="BH74:BI74"/>
    <mergeCell ref="BB77:BD77"/>
    <mergeCell ref="BE77:BG77"/>
    <mergeCell ref="C74:L74"/>
    <mergeCell ref="M74:N74"/>
    <mergeCell ref="P74:Q74"/>
    <mergeCell ref="S74:T74"/>
    <mergeCell ref="V74:W74"/>
    <mergeCell ref="Y74:Z74"/>
    <mergeCell ref="AB73:AD73"/>
    <mergeCell ref="AE73:AG73"/>
    <mergeCell ref="AH73:AI73"/>
    <mergeCell ref="AB74:AD74"/>
    <mergeCell ref="AE74:AG74"/>
    <mergeCell ref="AH74:AI74"/>
    <mergeCell ref="AK73:AL73"/>
    <mergeCell ref="AN73:AO73"/>
    <mergeCell ref="AQ73:AS73"/>
    <mergeCell ref="C73:L73"/>
    <mergeCell ref="M73:N73"/>
    <mergeCell ref="P73:Q73"/>
    <mergeCell ref="S73:T73"/>
    <mergeCell ref="V73:W73"/>
    <mergeCell ref="Y73:Z73"/>
    <mergeCell ref="AK74:AL74"/>
    <mergeCell ref="AN74:AO74"/>
    <mergeCell ref="AQ74:AS74"/>
    <mergeCell ref="AW75:AY75"/>
    <mergeCell ref="AZ75:BA75"/>
    <mergeCell ref="BB75:BD75"/>
    <mergeCell ref="BE75:BG75"/>
    <mergeCell ref="BH75:BI75"/>
    <mergeCell ref="C76:L76"/>
    <mergeCell ref="M76:N76"/>
    <mergeCell ref="P76:Q76"/>
    <mergeCell ref="S76:T76"/>
    <mergeCell ref="V76:W76"/>
    <mergeCell ref="AE75:AG75"/>
    <mergeCell ref="AH75:AI75"/>
    <mergeCell ref="AK75:AL75"/>
    <mergeCell ref="AN75:AO75"/>
    <mergeCell ref="AQ75:AS75"/>
    <mergeCell ref="AT75:AV75"/>
    <mergeCell ref="M75:N75"/>
    <mergeCell ref="P75:Q75"/>
    <mergeCell ref="S75:T75"/>
    <mergeCell ref="V75:W75"/>
    <mergeCell ref="Y75:Z75"/>
    <mergeCell ref="AB75:AD75"/>
    <mergeCell ref="BH76:BI76"/>
    <mergeCell ref="BJ76:BL77"/>
    <mergeCell ref="C77:L77"/>
    <mergeCell ref="M77:N77"/>
    <mergeCell ref="P77:Q77"/>
    <mergeCell ref="S77:T77"/>
    <mergeCell ref="V77:W77"/>
    <mergeCell ref="Y77:Z77"/>
    <mergeCell ref="AB77:AD77"/>
    <mergeCell ref="AE77:AG77"/>
    <mergeCell ref="AQ76:AS76"/>
    <mergeCell ref="AT76:AV76"/>
    <mergeCell ref="AW76:AY76"/>
    <mergeCell ref="AZ76:BA76"/>
    <mergeCell ref="BB76:BD76"/>
    <mergeCell ref="BE76:BG76"/>
    <mergeCell ref="Y76:Z76"/>
    <mergeCell ref="AB76:AD76"/>
    <mergeCell ref="AE76:AG76"/>
    <mergeCell ref="AH76:AI76"/>
    <mergeCell ref="AK76:AL76"/>
    <mergeCell ref="AN76:AO76"/>
    <mergeCell ref="AZ77:BA77"/>
    <mergeCell ref="BH77:BI77"/>
    <mergeCell ref="C78:L78"/>
    <mergeCell ref="M78:O78"/>
    <mergeCell ref="P78:R78"/>
    <mergeCell ref="S78:U78"/>
    <mergeCell ref="V78:X78"/>
    <mergeCell ref="Y78:AA78"/>
    <mergeCell ref="AH77:AI77"/>
    <mergeCell ref="AK77:AL77"/>
    <mergeCell ref="AN77:AO77"/>
    <mergeCell ref="AQ77:AS77"/>
    <mergeCell ref="AT77:AV77"/>
    <mergeCell ref="AW77:AY77"/>
    <mergeCell ref="BJ78:BL78"/>
    <mergeCell ref="C79:L79"/>
    <mergeCell ref="M79:N79"/>
    <mergeCell ref="P79:Q79"/>
    <mergeCell ref="S79:T79"/>
    <mergeCell ref="V79:W79"/>
    <mergeCell ref="Y79:Z79"/>
    <mergeCell ref="AB79:AC79"/>
    <mergeCell ref="AE79:AF79"/>
    <mergeCell ref="AH79:AI79"/>
    <mergeCell ref="AT78:AU78"/>
    <mergeCell ref="AW78:AY78"/>
    <mergeCell ref="AZ78:BA78"/>
    <mergeCell ref="BB78:BD78"/>
    <mergeCell ref="BE78:BG78"/>
    <mergeCell ref="BH78:BI78"/>
    <mergeCell ref="AB78:AD78"/>
    <mergeCell ref="AE78:AG78"/>
    <mergeCell ref="AH78:AJ78"/>
    <mergeCell ref="AK78:AM78"/>
    <mergeCell ref="AN78:AP78"/>
    <mergeCell ref="AQ78:AR78"/>
    <mergeCell ref="AB81:AF82"/>
    <mergeCell ref="AG81:AK82"/>
    <mergeCell ref="AT81:AY82"/>
    <mergeCell ref="AZ81:BA82"/>
    <mergeCell ref="R82:V82"/>
    <mergeCell ref="AL82:AS82"/>
    <mergeCell ref="BE79:BF79"/>
    <mergeCell ref="BJ79:BL79"/>
    <mergeCell ref="B80:B85"/>
    <mergeCell ref="C80:L82"/>
    <mergeCell ref="M80:AY80"/>
    <mergeCell ref="BB80:BD82"/>
    <mergeCell ref="BE80:BH82"/>
    <mergeCell ref="BI80:BO82"/>
    <mergeCell ref="M81:Q82"/>
    <mergeCell ref="W81:AA82"/>
    <mergeCell ref="AK79:AL79"/>
    <mergeCell ref="AN79:AO79"/>
    <mergeCell ref="AQ79:AR79"/>
    <mergeCell ref="AT79:AU79"/>
    <mergeCell ref="AW79:AX79"/>
    <mergeCell ref="BB79:BC79"/>
    <mergeCell ref="AL83:AR83"/>
    <mergeCell ref="AT83:AX83"/>
    <mergeCell ref="BB83:BC83"/>
    <mergeCell ref="BE83:BG83"/>
    <mergeCell ref="BI83:BO85"/>
    <mergeCell ref="C84:L84"/>
    <mergeCell ref="M84:P84"/>
    <mergeCell ref="R84:U84"/>
    <mergeCell ref="W84:Z84"/>
    <mergeCell ref="AB84:AE84"/>
    <mergeCell ref="C83:L83"/>
    <mergeCell ref="M83:P83"/>
    <mergeCell ref="R83:U83"/>
    <mergeCell ref="W83:Z83"/>
    <mergeCell ref="AB83:AE83"/>
    <mergeCell ref="AG83:AJ83"/>
    <mergeCell ref="AG84:AJ84"/>
    <mergeCell ref="AL84:AR84"/>
    <mergeCell ref="AT84:AX84"/>
    <mergeCell ref="BB84:BC84"/>
    <mergeCell ref="BE84:BG84"/>
    <mergeCell ref="C85:L85"/>
    <mergeCell ref="M85:P85"/>
    <mergeCell ref="R85:U85"/>
    <mergeCell ref="W85:Z85"/>
    <mergeCell ref="AB85:AE85"/>
    <mergeCell ref="AG85:AJ85"/>
    <mergeCell ref="AL85:AR85"/>
    <mergeCell ref="AT85:AX85"/>
    <mergeCell ref="BB85:BC85"/>
    <mergeCell ref="BE85:BG85"/>
    <mergeCell ref="B86:B92"/>
    <mergeCell ref="C86:L89"/>
    <mergeCell ref="M86:AY86"/>
    <mergeCell ref="BB86:BD89"/>
    <mergeCell ref="BE86:BH89"/>
    <mergeCell ref="AL90:AR90"/>
    <mergeCell ref="AT90:AX90"/>
    <mergeCell ref="BB90:BC90"/>
    <mergeCell ref="BE90:BG90"/>
    <mergeCell ref="AT92:AX92"/>
    <mergeCell ref="BB92:BC92"/>
    <mergeCell ref="BE92:BG92"/>
    <mergeCell ref="BI86:BO89"/>
    <mergeCell ref="M87:Q89"/>
    <mergeCell ref="AG87:AK89"/>
    <mergeCell ref="R88:V89"/>
    <mergeCell ref="W88:AA89"/>
    <mergeCell ref="AL88:AS89"/>
    <mergeCell ref="AT88:AY89"/>
    <mergeCell ref="AB89:AF89"/>
    <mergeCell ref="AZ89:BA89"/>
    <mergeCell ref="BI90:BO92"/>
    <mergeCell ref="C91:L91"/>
    <mergeCell ref="M91:P91"/>
    <mergeCell ref="R91:U91"/>
    <mergeCell ref="W91:Z91"/>
    <mergeCell ref="AB91:AE91"/>
    <mergeCell ref="C90:L90"/>
    <mergeCell ref="M90:P90"/>
    <mergeCell ref="R90:U90"/>
    <mergeCell ref="W90:Z90"/>
    <mergeCell ref="AB90:AE90"/>
    <mergeCell ref="AG90:AJ90"/>
    <mergeCell ref="AG91:AJ91"/>
    <mergeCell ref="AL91:AR91"/>
    <mergeCell ref="AT91:AX91"/>
    <mergeCell ref="BB91:BC91"/>
    <mergeCell ref="BE91:BG91"/>
    <mergeCell ref="C92:L92"/>
    <mergeCell ref="M92:P92"/>
    <mergeCell ref="R92:U92"/>
    <mergeCell ref="W92:Z92"/>
    <mergeCell ref="AB92:AE92"/>
    <mergeCell ref="AG92:AJ92"/>
    <mergeCell ref="AL92:AR92"/>
    <mergeCell ref="A93:A122"/>
    <mergeCell ref="B93:B97"/>
    <mergeCell ref="C93:N93"/>
    <mergeCell ref="O93:W93"/>
    <mergeCell ref="X93:AF93"/>
    <mergeCell ref="A39:A92"/>
    <mergeCell ref="AG93:AQ93"/>
    <mergeCell ref="AR93:AY93"/>
    <mergeCell ref="AZ93:BH93"/>
    <mergeCell ref="AE96:AF96"/>
    <mergeCell ref="AG96:AO96"/>
    <mergeCell ref="AP96:AQ96"/>
    <mergeCell ref="AR96:AW96"/>
    <mergeCell ref="AX96:AY96"/>
    <mergeCell ref="AZ96:BG96"/>
    <mergeCell ref="C97:N97"/>
    <mergeCell ref="O97:W97"/>
    <mergeCell ref="X97:AD97"/>
    <mergeCell ref="AE97:AF97"/>
    <mergeCell ref="AG97:AO97"/>
    <mergeCell ref="AP97:AQ97"/>
    <mergeCell ref="AR97:AW97"/>
    <mergeCell ref="AX97:AY97"/>
    <mergeCell ref="AZ97:BG97"/>
    <mergeCell ref="BI93:BO93"/>
    <mergeCell ref="C94:N94"/>
    <mergeCell ref="O94:W94"/>
    <mergeCell ref="X94:AD94"/>
    <mergeCell ref="AE94:AF94"/>
    <mergeCell ref="AG94:AO94"/>
    <mergeCell ref="AP94:AQ94"/>
    <mergeCell ref="AR94:AW94"/>
    <mergeCell ref="AX94:AY94"/>
    <mergeCell ref="AZ94:BG94"/>
    <mergeCell ref="BI94:BO122"/>
    <mergeCell ref="C95:N95"/>
    <mergeCell ref="O95:W95"/>
    <mergeCell ref="X95:AD95"/>
    <mergeCell ref="AE95:AF95"/>
    <mergeCell ref="AG95:AO95"/>
    <mergeCell ref="AP95:AQ95"/>
    <mergeCell ref="AR95:AW95"/>
    <mergeCell ref="AX95:AY95"/>
    <mergeCell ref="AZ95:BG95"/>
    <mergeCell ref="C96:N96"/>
    <mergeCell ref="O96:U96"/>
    <mergeCell ref="V96:W96"/>
    <mergeCell ref="X96:AD96"/>
    <mergeCell ref="B98:B107"/>
    <mergeCell ref="C98:N98"/>
    <mergeCell ref="O98:W98"/>
    <mergeCell ref="X98:AF98"/>
    <mergeCell ref="AG98:AQ98"/>
    <mergeCell ref="AR98:AY98"/>
    <mergeCell ref="AZ98:BH98"/>
    <mergeCell ref="C99:N99"/>
    <mergeCell ref="AR99:AW99"/>
    <mergeCell ref="AX99:AY99"/>
    <mergeCell ref="AZ99:BG99"/>
    <mergeCell ref="C100:C103"/>
    <mergeCell ref="D100:N100"/>
    <mergeCell ref="O100:AF100"/>
    <mergeCell ref="D101:N101"/>
    <mergeCell ref="O101:AD101"/>
    <mergeCell ref="AE101:AF101"/>
    <mergeCell ref="D102:N102"/>
    <mergeCell ref="O99:U99"/>
    <mergeCell ref="V99:W99"/>
    <mergeCell ref="X99:AD99"/>
    <mergeCell ref="AE99:AF99"/>
    <mergeCell ref="AG99:AO99"/>
    <mergeCell ref="AP99:AQ99"/>
    <mergeCell ref="O102:AD102"/>
    <mergeCell ref="AE102:AF102"/>
    <mergeCell ref="D103:N103"/>
    <mergeCell ref="O103:AD103"/>
    <mergeCell ref="AE103:AF103"/>
    <mergeCell ref="C104:C107"/>
    <mergeCell ref="D104:N104"/>
    <mergeCell ref="O104:W104"/>
    <mergeCell ref="X104:AF104"/>
    <mergeCell ref="D107:N107"/>
    <mergeCell ref="O107:U107"/>
    <mergeCell ref="V107:W107"/>
    <mergeCell ref="X107:AD107"/>
    <mergeCell ref="AE107:AF107"/>
    <mergeCell ref="D106:N106"/>
    <mergeCell ref="O106:U106"/>
    <mergeCell ref="V106:W106"/>
    <mergeCell ref="X106:AD106"/>
    <mergeCell ref="AE106:AF106"/>
    <mergeCell ref="AG104:AQ104"/>
    <mergeCell ref="AR104:AY104"/>
    <mergeCell ref="AZ104:BH104"/>
    <mergeCell ref="D105:N105"/>
    <mergeCell ref="O105:U105"/>
    <mergeCell ref="V105:W105"/>
    <mergeCell ref="X105:AD105"/>
    <mergeCell ref="AE105:AF105"/>
    <mergeCell ref="AG105:AO105"/>
    <mergeCell ref="AP105:AQ105"/>
    <mergeCell ref="AR105:AW105"/>
    <mergeCell ref="AX105:AY105"/>
    <mergeCell ref="AZ105:BF105"/>
    <mergeCell ref="BG105:BH105"/>
    <mergeCell ref="AG106:AO106"/>
    <mergeCell ref="AG107:AO107"/>
    <mergeCell ref="AP107:AQ107"/>
    <mergeCell ref="AR107:AW107"/>
    <mergeCell ref="AX107:AY107"/>
    <mergeCell ref="AZ107:BF107"/>
    <mergeCell ref="BG107:BH107"/>
    <mergeCell ref="AP106:AQ106"/>
    <mergeCell ref="AR106:AW106"/>
    <mergeCell ref="AX106:AY106"/>
    <mergeCell ref="AZ106:BF106"/>
    <mergeCell ref="BG106:BH106"/>
    <mergeCell ref="B108:B119"/>
    <mergeCell ref="C108:I108"/>
    <mergeCell ref="J108:U108"/>
    <mergeCell ref="V108:AG108"/>
    <mergeCell ref="C117:I117"/>
    <mergeCell ref="J117:O117"/>
    <mergeCell ref="Q117:R117"/>
    <mergeCell ref="T117:U117"/>
    <mergeCell ref="V117:AA117"/>
    <mergeCell ref="AC117:AD117"/>
    <mergeCell ref="AF117:AG117"/>
    <mergeCell ref="C114:I115"/>
    <mergeCell ref="J114:U115"/>
    <mergeCell ref="V114:AG115"/>
    <mergeCell ref="C116:I116"/>
    <mergeCell ref="J116:O116"/>
    <mergeCell ref="Q116:R116"/>
    <mergeCell ref="T116:U116"/>
    <mergeCell ref="V116:AA116"/>
    <mergeCell ref="AC116:AD116"/>
    <mergeCell ref="AF116:AG116"/>
    <mergeCell ref="J111:S112"/>
    <mergeCell ref="T111:U112"/>
    <mergeCell ref="V111:AE112"/>
    <mergeCell ref="C122:I122"/>
    <mergeCell ref="J122:U122"/>
    <mergeCell ref="V122:W122"/>
    <mergeCell ref="AF119:AG119"/>
    <mergeCell ref="AR117:AS117"/>
    <mergeCell ref="C118:I118"/>
    <mergeCell ref="J118:O118"/>
    <mergeCell ref="Q118:R118"/>
    <mergeCell ref="T118:U118"/>
    <mergeCell ref="V118:AA118"/>
    <mergeCell ref="AC118:AD118"/>
    <mergeCell ref="AR119:AS119"/>
    <mergeCell ref="B120:I120"/>
    <mergeCell ref="J120:W120"/>
    <mergeCell ref="AF118:AG118"/>
    <mergeCell ref="AH118:AL118"/>
    <mergeCell ref="AN118:AP118"/>
    <mergeCell ref="AR118:AS118"/>
    <mergeCell ref="C119:I119"/>
    <mergeCell ref="J119:O119"/>
    <mergeCell ref="Q119:R119"/>
    <mergeCell ref="T119:U119"/>
    <mergeCell ref="V119:AA119"/>
    <mergeCell ref="AC119:AD119"/>
    <mergeCell ref="AH119:AL119"/>
    <mergeCell ref="AN119:AP119"/>
    <mergeCell ref="C109:I110"/>
    <mergeCell ref="J109:S110"/>
    <mergeCell ref="T109:U110"/>
    <mergeCell ref="V109:AE110"/>
    <mergeCell ref="AF109:AG110"/>
    <mergeCell ref="C121:I121"/>
    <mergeCell ref="J121:U121"/>
    <mergeCell ref="V121:W121"/>
    <mergeCell ref="AH117:AL117"/>
    <mergeCell ref="AN117:AP117"/>
    <mergeCell ref="AH115:AS115"/>
    <mergeCell ref="AH116:AL116"/>
    <mergeCell ref="AN116:AP116"/>
    <mergeCell ref="AR116:AS116"/>
    <mergeCell ref="AF111:AG112"/>
    <mergeCell ref="C113:I113"/>
    <mergeCell ref="J113:S113"/>
    <mergeCell ref="T113:U113"/>
    <mergeCell ref="V113:AE113"/>
    <mergeCell ref="AF113:AG113"/>
    <mergeCell ref="C111:I112"/>
  </mergeCells>
  <phoneticPr fontId="4"/>
  <printOptions horizontalCentered="1"/>
  <pageMargins left="0.39370078740157483" right="0.39370078740157483" top="0.59055118110236227" bottom="0.39370078740157483" header="0.31496062992125984" footer="0.19685039370078741"/>
  <pageSetup paperSize="9" scale="95" fitToHeight="54" orientation="landscape" cellComments="asDisplayed" r:id="rId1"/>
  <rowBreaks count="2" manualBreakCount="2">
    <brk id="32" max="68" man="1"/>
    <brk id="99" max="68"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C98D-66C7-47A0-A031-588D4A9271E6}">
  <sheetPr>
    <pageSetUpPr fitToPage="1"/>
  </sheetPr>
  <dimension ref="A1:AE74"/>
  <sheetViews>
    <sheetView view="pageBreakPreview" zoomScaleNormal="90" zoomScaleSheetLayoutView="100" workbookViewId="0"/>
  </sheetViews>
  <sheetFormatPr defaultColWidth="9" defaultRowHeight="13.5"/>
  <cols>
    <col min="1" max="1" width="4" style="42" customWidth="1"/>
    <col min="2" max="2" width="9" style="42"/>
    <col min="3" max="3" width="10.875" style="42" customWidth="1"/>
    <col min="4" max="4" width="17.25" style="42" customWidth="1"/>
    <col min="5" max="9" width="15.375" style="42" customWidth="1"/>
    <col min="10" max="10" width="12.125" style="42" customWidth="1"/>
    <col min="11" max="16384" width="9" style="42"/>
  </cols>
  <sheetData>
    <row r="1" spans="1:31" ht="15" customHeight="1">
      <c r="B1" s="1275" t="s">
        <v>145</v>
      </c>
      <c r="C1" s="1275"/>
      <c r="D1" s="1275"/>
      <c r="E1" s="1275"/>
      <c r="F1" s="1275"/>
      <c r="G1" s="1275"/>
      <c r="H1" s="1275"/>
      <c r="I1" s="1275"/>
      <c r="J1" s="1275"/>
      <c r="K1" s="1275"/>
      <c r="L1" s="1275"/>
      <c r="M1" s="45"/>
      <c r="N1" s="45"/>
      <c r="O1" s="45"/>
      <c r="P1" s="45"/>
      <c r="Q1" s="45"/>
      <c r="R1" s="45"/>
      <c r="S1" s="45"/>
      <c r="T1" s="45"/>
      <c r="U1" s="45"/>
      <c r="V1" s="45"/>
      <c r="W1" s="45"/>
      <c r="X1" s="45"/>
      <c r="Y1" s="45"/>
      <c r="Z1" s="45"/>
      <c r="AA1" s="45"/>
      <c r="AB1" s="45"/>
      <c r="AC1" s="45"/>
      <c r="AD1" s="45"/>
      <c r="AE1" s="45"/>
    </row>
    <row r="2" spans="1:31" ht="8.25" customHeight="1" thickBot="1">
      <c r="A2" s="46"/>
      <c r="B2" s="372"/>
      <c r="C2" s="372"/>
      <c r="D2" s="372"/>
      <c r="E2" s="372"/>
      <c r="F2" s="372"/>
      <c r="G2" s="372"/>
      <c r="H2" s="372"/>
      <c r="I2" s="372"/>
      <c r="J2" s="372"/>
      <c r="K2" s="372"/>
      <c r="L2" s="372"/>
    </row>
    <row r="3" spans="1:31" s="48" customFormat="1" ht="59.25" customHeight="1">
      <c r="A3" s="47"/>
      <c r="B3" s="344" t="s">
        <v>146</v>
      </c>
      <c r="C3" s="345" t="s">
        <v>147</v>
      </c>
      <c r="D3" s="346" t="s">
        <v>148</v>
      </c>
      <c r="E3" s="347" t="s">
        <v>149</v>
      </c>
      <c r="F3" s="347" t="s">
        <v>149</v>
      </c>
      <c r="G3" s="347" t="s">
        <v>149</v>
      </c>
      <c r="H3" s="347" t="s">
        <v>149</v>
      </c>
      <c r="I3" s="347" t="s">
        <v>149</v>
      </c>
      <c r="J3" s="348" t="s">
        <v>150</v>
      </c>
      <c r="K3" s="1276" t="s">
        <v>151</v>
      </c>
      <c r="L3" s="1277"/>
    </row>
    <row r="4" spans="1:31" s="48" customFormat="1" ht="13.5" customHeight="1">
      <c r="A4" s="47"/>
      <c r="B4" s="1278" t="s">
        <v>152</v>
      </c>
      <c r="C4" s="1281" t="s">
        <v>153</v>
      </c>
      <c r="D4" s="349" t="s">
        <v>154</v>
      </c>
      <c r="E4" s="51"/>
      <c r="F4" s="51"/>
      <c r="G4" s="51"/>
      <c r="H4" s="51"/>
      <c r="I4" s="51"/>
      <c r="J4" s="350"/>
      <c r="K4" s="1284"/>
      <c r="L4" s="1285"/>
    </row>
    <row r="5" spans="1:31" s="48" customFormat="1" ht="18" thickBot="1">
      <c r="A5" s="47"/>
      <c r="B5" s="1279"/>
      <c r="C5" s="1282"/>
      <c r="D5" s="349" t="s">
        <v>155</v>
      </c>
      <c r="E5" s="51"/>
      <c r="F5" s="51"/>
      <c r="G5" s="51"/>
      <c r="H5" s="51"/>
      <c r="I5" s="51"/>
      <c r="J5" s="351"/>
      <c r="K5" s="1286"/>
      <c r="L5" s="1287"/>
    </row>
    <row r="6" spans="1:31" s="48" customFormat="1" ht="17.25">
      <c r="A6" s="47"/>
      <c r="B6" s="1279"/>
      <c r="C6" s="1282"/>
      <c r="D6" s="349" t="s">
        <v>156</v>
      </c>
      <c r="E6" s="51"/>
      <c r="F6" s="51"/>
      <c r="G6" s="51"/>
      <c r="H6" s="51"/>
      <c r="I6" s="51"/>
      <c r="J6" s="1288" t="e">
        <f>AVERAGE(E8:I8)</f>
        <v>#DIV/0!</v>
      </c>
      <c r="K6" s="1291"/>
      <c r="L6" s="1287"/>
    </row>
    <row r="7" spans="1:31" s="48" customFormat="1" ht="17.25">
      <c r="A7" s="47"/>
      <c r="B7" s="1279"/>
      <c r="C7" s="1282"/>
      <c r="D7" s="349" t="s">
        <v>157</v>
      </c>
      <c r="E7" s="51"/>
      <c r="F7" s="51"/>
      <c r="G7" s="51"/>
      <c r="H7" s="51"/>
      <c r="I7" s="51"/>
      <c r="J7" s="1289"/>
      <c r="K7" s="1291"/>
      <c r="L7" s="1287"/>
    </row>
    <row r="8" spans="1:31" s="48" customFormat="1" ht="14.25" customHeight="1" thickBot="1">
      <c r="A8" s="47"/>
      <c r="B8" s="1279"/>
      <c r="C8" s="1282"/>
      <c r="D8" s="352" t="s">
        <v>158</v>
      </c>
      <c r="E8" s="353" t="e">
        <f>E6/E7</f>
        <v>#DIV/0!</v>
      </c>
      <c r="F8" s="353" t="e">
        <f t="shared" ref="F8:H8" si="0">F6/F7</f>
        <v>#DIV/0!</v>
      </c>
      <c r="G8" s="353" t="e">
        <f>G6/G7</f>
        <v>#DIV/0!</v>
      </c>
      <c r="H8" s="353" t="e">
        <f t="shared" si="0"/>
        <v>#DIV/0!</v>
      </c>
      <c r="I8" s="353" t="e">
        <f>I6/I7</f>
        <v>#DIV/0!</v>
      </c>
      <c r="J8" s="1290"/>
      <c r="K8" s="1291"/>
      <c r="L8" s="1287"/>
    </row>
    <row r="9" spans="1:31" s="48" customFormat="1" ht="17.25">
      <c r="A9" s="47"/>
      <c r="B9" s="1279"/>
      <c r="C9" s="1282"/>
      <c r="D9" s="349" t="s">
        <v>159</v>
      </c>
      <c r="E9" s="51"/>
      <c r="F9" s="51"/>
      <c r="G9" s="51"/>
      <c r="H9" s="51"/>
      <c r="I9" s="51"/>
      <c r="J9" s="354"/>
      <c r="K9" s="1286"/>
      <c r="L9" s="1287"/>
    </row>
    <row r="10" spans="1:31" s="48" customFormat="1" ht="17.25">
      <c r="A10" s="47"/>
      <c r="B10" s="1279"/>
      <c r="C10" s="1282"/>
      <c r="D10" s="349" t="s">
        <v>160</v>
      </c>
      <c r="E10" s="51"/>
      <c r="F10" s="51"/>
      <c r="G10" s="51"/>
      <c r="H10" s="51"/>
      <c r="I10" s="51"/>
      <c r="J10" s="355"/>
      <c r="K10" s="1286"/>
      <c r="L10" s="1287"/>
    </row>
    <row r="11" spans="1:31" s="48" customFormat="1" ht="14.25" customHeight="1">
      <c r="A11" s="47"/>
      <c r="B11" s="1279"/>
      <c r="C11" s="1283"/>
      <c r="D11" s="352" t="s">
        <v>161</v>
      </c>
      <c r="E11" s="353" t="e">
        <f t="shared" ref="E11:I11" si="1">E9/E10</f>
        <v>#DIV/0!</v>
      </c>
      <c r="F11" s="353" t="e">
        <f t="shared" si="1"/>
        <v>#DIV/0!</v>
      </c>
      <c r="G11" s="353" t="e">
        <f t="shared" si="1"/>
        <v>#DIV/0!</v>
      </c>
      <c r="H11" s="353" t="e">
        <f t="shared" si="1"/>
        <v>#DIV/0!</v>
      </c>
      <c r="I11" s="353" t="e">
        <f t="shared" si="1"/>
        <v>#DIV/0!</v>
      </c>
      <c r="J11" s="356"/>
      <c r="K11" s="1292"/>
      <c r="L11" s="1293"/>
    </row>
    <row r="12" spans="1:31" s="48" customFormat="1" ht="11.25" customHeight="1">
      <c r="A12" s="47"/>
      <c r="B12" s="1279"/>
      <c r="C12" s="1281" t="s">
        <v>162</v>
      </c>
      <c r="D12" s="349" t="s">
        <v>154</v>
      </c>
      <c r="E12" s="51"/>
      <c r="F12" s="51"/>
      <c r="G12" s="51"/>
      <c r="H12" s="51"/>
      <c r="I12" s="51"/>
      <c r="J12" s="350"/>
      <c r="K12" s="1294"/>
      <c r="L12" s="1295"/>
      <c r="M12" s="49"/>
      <c r="N12" s="49"/>
      <c r="O12" s="49"/>
      <c r="P12" s="49"/>
    </row>
    <row r="13" spans="1:31" s="48" customFormat="1" ht="11.25" customHeight="1" thickBot="1">
      <c r="A13" s="47"/>
      <c r="B13" s="1279"/>
      <c r="C13" s="1282"/>
      <c r="D13" s="349" t="s">
        <v>155</v>
      </c>
      <c r="E13" s="51"/>
      <c r="F13" s="51"/>
      <c r="G13" s="51"/>
      <c r="H13" s="51"/>
      <c r="I13" s="51"/>
      <c r="J13" s="351"/>
      <c r="K13" s="1296"/>
      <c r="L13" s="1297"/>
      <c r="M13" s="49"/>
      <c r="N13" s="49"/>
      <c r="O13" s="49"/>
      <c r="P13" s="49"/>
    </row>
    <row r="14" spans="1:31" s="48" customFormat="1" ht="11.25" customHeight="1">
      <c r="A14" s="47"/>
      <c r="B14" s="1279"/>
      <c r="C14" s="1282"/>
      <c r="D14" s="349" t="s">
        <v>156</v>
      </c>
      <c r="E14" s="51"/>
      <c r="F14" s="51"/>
      <c r="G14" s="51"/>
      <c r="H14" s="51"/>
      <c r="I14" s="51"/>
      <c r="J14" s="1288" t="e">
        <f>AVERAGE(E16:I16)</f>
        <v>#DIV/0!</v>
      </c>
      <c r="K14" s="1298"/>
      <c r="L14" s="1297"/>
      <c r="P14" s="49"/>
    </row>
    <row r="15" spans="1:31" s="48" customFormat="1" ht="11.25" customHeight="1">
      <c r="A15" s="47"/>
      <c r="B15" s="1279"/>
      <c r="C15" s="1282"/>
      <c r="D15" s="349" t="s">
        <v>157</v>
      </c>
      <c r="E15" s="51"/>
      <c r="F15" s="51"/>
      <c r="G15" s="51"/>
      <c r="H15" s="51"/>
      <c r="I15" s="51"/>
      <c r="J15" s="1289"/>
      <c r="K15" s="1298"/>
      <c r="L15" s="1297"/>
      <c r="P15" s="49"/>
    </row>
    <row r="16" spans="1:31" s="48" customFormat="1" ht="11.25" customHeight="1" thickBot="1">
      <c r="A16" s="47"/>
      <c r="B16" s="1279"/>
      <c r="C16" s="1282"/>
      <c r="D16" s="352" t="s">
        <v>158</v>
      </c>
      <c r="E16" s="353" t="e">
        <f>E14/E15</f>
        <v>#DIV/0!</v>
      </c>
      <c r="F16" s="353" t="e">
        <f t="shared" ref="F16:H16" si="2">F14/F15</f>
        <v>#DIV/0!</v>
      </c>
      <c r="G16" s="353" t="e">
        <f t="shared" si="2"/>
        <v>#DIV/0!</v>
      </c>
      <c r="H16" s="353" t="e">
        <f t="shared" si="2"/>
        <v>#DIV/0!</v>
      </c>
      <c r="I16" s="353" t="e">
        <f>I14/I15</f>
        <v>#DIV/0!</v>
      </c>
      <c r="J16" s="1290"/>
      <c r="K16" s="1298"/>
      <c r="L16" s="1297"/>
      <c r="P16" s="49"/>
    </row>
    <row r="17" spans="1:12" s="48" customFormat="1" ht="11.25" customHeight="1">
      <c r="A17" s="47"/>
      <c r="B17" s="1279"/>
      <c r="C17" s="1282"/>
      <c r="D17" s="349" t="s">
        <v>159</v>
      </c>
      <c r="E17" s="51"/>
      <c r="F17" s="51"/>
      <c r="G17" s="51"/>
      <c r="H17" s="51"/>
      <c r="I17" s="51"/>
      <c r="J17" s="354"/>
      <c r="K17" s="826"/>
      <c r="L17" s="1299"/>
    </row>
    <row r="18" spans="1:12" s="48" customFormat="1" ht="11.25" customHeight="1">
      <c r="A18" s="47"/>
      <c r="B18" s="1279"/>
      <c r="C18" s="1282"/>
      <c r="D18" s="349" t="s">
        <v>160</v>
      </c>
      <c r="E18" s="51"/>
      <c r="F18" s="51"/>
      <c r="G18" s="51"/>
      <c r="H18" s="51"/>
      <c r="I18" s="51"/>
      <c r="J18" s="355"/>
      <c r="K18" s="826"/>
      <c r="L18" s="1299"/>
    </row>
    <row r="19" spans="1:12" s="48" customFormat="1" ht="11.25" customHeight="1">
      <c r="A19" s="47"/>
      <c r="B19" s="1280"/>
      <c r="C19" s="1283"/>
      <c r="D19" s="352" t="s">
        <v>161</v>
      </c>
      <c r="E19" s="353" t="e">
        <f t="shared" ref="E19:I19" si="3">E17/E18</f>
        <v>#DIV/0!</v>
      </c>
      <c r="F19" s="353" t="e">
        <f t="shared" si="3"/>
        <v>#DIV/0!</v>
      </c>
      <c r="G19" s="353" t="e">
        <f t="shared" si="3"/>
        <v>#DIV/0!</v>
      </c>
      <c r="H19" s="353" t="e">
        <f t="shared" si="3"/>
        <v>#DIV/0!</v>
      </c>
      <c r="I19" s="353" t="e">
        <f t="shared" si="3"/>
        <v>#DIV/0!</v>
      </c>
      <c r="J19" s="356"/>
      <c r="K19" s="829"/>
      <c r="L19" s="1300"/>
    </row>
    <row r="20" spans="1:12" s="48" customFormat="1" ht="6.75" customHeight="1">
      <c r="A20" s="47"/>
      <c r="B20" s="357"/>
      <c r="C20" s="358"/>
      <c r="D20" s="359"/>
      <c r="E20" s="360"/>
      <c r="F20" s="360"/>
      <c r="G20" s="360"/>
      <c r="H20" s="360"/>
      <c r="I20" s="361"/>
      <c r="J20" s="362"/>
      <c r="K20" s="363"/>
      <c r="L20" s="364"/>
    </row>
    <row r="21" spans="1:12" s="48" customFormat="1" ht="11.25" customHeight="1">
      <c r="A21" s="47"/>
      <c r="B21" s="1301" t="s">
        <v>163</v>
      </c>
      <c r="C21" s="1302"/>
      <c r="D21" s="349" t="s">
        <v>154</v>
      </c>
      <c r="E21" s="365">
        <f t="array" ref="E21">SUM(IF($D4:$D20="志願者数",$E4:$E20,0))</f>
        <v>0</v>
      </c>
      <c r="F21" s="365">
        <f t="array" ref="F21">SUM(IF($D4:$D20="志願者数",$F4:$F20,0))</f>
        <v>0</v>
      </c>
      <c r="G21" s="365">
        <f t="array" ref="G21">SUM(IF($D4:$D20="志願者数",$G4:$G20,0))</f>
        <v>0</v>
      </c>
      <c r="H21" s="365">
        <f t="array" ref="H21">SUM(IF($D4:$D20="志願者数",$H4:$H20,0))</f>
        <v>0</v>
      </c>
      <c r="I21" s="366">
        <f t="array" ref="I21">SUM(IF($D4:$D20="志願者数",$I4:$I20,0))</f>
        <v>0</v>
      </c>
      <c r="J21" s="367"/>
      <c r="K21" s="823"/>
      <c r="L21" s="1307"/>
    </row>
    <row r="22" spans="1:12" s="48" customFormat="1" ht="11.25" customHeight="1" thickBot="1">
      <c r="A22" s="47"/>
      <c r="B22" s="1303"/>
      <c r="C22" s="1304"/>
      <c r="D22" s="349" t="s">
        <v>155</v>
      </c>
      <c r="E22" s="365">
        <f t="array" ref="E22">SUM(IF($D4:$D20="合格者数",$E4:$E20,0))</f>
        <v>0</v>
      </c>
      <c r="F22" s="365">
        <f t="array" ref="F22">SUM(IF($D4:$D20="合格者数",$F4:$F20,0))</f>
        <v>0</v>
      </c>
      <c r="G22" s="365">
        <f t="array" ref="G22">SUM(IF($D4:$D20="合格者数",$G4:$G20,0))</f>
        <v>0</v>
      </c>
      <c r="H22" s="365">
        <f t="array" ref="H22">SUM(IF($D4:$D20="合格者数",$H4:$H20,0))</f>
        <v>0</v>
      </c>
      <c r="I22" s="366">
        <f t="array" ref="I22">SUM(IF($D4:$D20="合格者数",$I4:$I20,0))</f>
        <v>0</v>
      </c>
      <c r="J22" s="368"/>
      <c r="K22" s="826"/>
      <c r="L22" s="1299"/>
    </row>
    <row r="23" spans="1:12" s="48" customFormat="1" ht="11.25" customHeight="1">
      <c r="A23" s="47"/>
      <c r="B23" s="1303"/>
      <c r="C23" s="1304"/>
      <c r="D23" s="349" t="s">
        <v>156</v>
      </c>
      <c r="E23" s="365">
        <f t="array" ref="E23">SUM(IF($D4:$D20="入学者数",$E4:$E20,0))</f>
        <v>0</v>
      </c>
      <c r="F23" s="365">
        <f t="array" ref="F23">SUM(IF($D4:$D20="入学者数",$F4:$F20,0))</f>
        <v>0</v>
      </c>
      <c r="G23" s="365">
        <f t="array" ref="G23">SUM(IF($D4:$D20="入学者数",$G4:$G20,0))</f>
        <v>0</v>
      </c>
      <c r="H23" s="365">
        <f t="array" ref="H23">SUM(IF($D4:$D20="入学者数",$H4:$H20,0))</f>
        <v>0</v>
      </c>
      <c r="I23" s="366">
        <f t="array" ref="I23">SUM(IF($D4:$D20="入学者数",$I4:$I20,0))</f>
        <v>0</v>
      </c>
      <c r="J23" s="1288" t="e">
        <f>AVERAGE(E25:I25)</f>
        <v>#DIV/0!</v>
      </c>
      <c r="K23" s="1308"/>
      <c r="L23" s="1299"/>
    </row>
    <row r="24" spans="1:12" s="48" customFormat="1" ht="11.25" customHeight="1">
      <c r="A24" s="47"/>
      <c r="B24" s="1303"/>
      <c r="C24" s="1304"/>
      <c r="D24" s="349" t="s">
        <v>157</v>
      </c>
      <c r="E24" s="365">
        <f t="array" ref="E24">SUM(IF($D4:$D20="入学定員",$E4:$E20,0))</f>
        <v>0</v>
      </c>
      <c r="F24" s="365">
        <f t="array" ref="F24">SUM(IF($D4:$D20="入学定員",$F4:$F20,0))</f>
        <v>0</v>
      </c>
      <c r="G24" s="365">
        <f t="array" ref="G24">SUM(IF($D4:$D20="入学定員",$G4:$G20,0))</f>
        <v>0</v>
      </c>
      <c r="H24" s="365">
        <f t="array" ref="H24">SUM(IF($D4:$D20="入学定員",$H4:$H20,0))</f>
        <v>0</v>
      </c>
      <c r="I24" s="366">
        <f t="array" ref="I24">SUM(IF($D4:$D20="入学定員",$I4:$I20,0))</f>
        <v>0</v>
      </c>
      <c r="J24" s="1289"/>
      <c r="K24" s="1308"/>
      <c r="L24" s="1299"/>
    </row>
    <row r="25" spans="1:12" s="48" customFormat="1" ht="11.25" customHeight="1" thickBot="1">
      <c r="A25" s="47"/>
      <c r="B25" s="1303"/>
      <c r="C25" s="1304"/>
      <c r="D25" s="349" t="s">
        <v>158</v>
      </c>
      <c r="E25" s="353" t="e">
        <f>E23/E24</f>
        <v>#DIV/0!</v>
      </c>
      <c r="F25" s="353" t="e">
        <f t="shared" ref="F25:H25" si="4">F23/F24</f>
        <v>#DIV/0!</v>
      </c>
      <c r="G25" s="353" t="e">
        <f t="shared" si="4"/>
        <v>#DIV/0!</v>
      </c>
      <c r="H25" s="353" t="e">
        <f t="shared" si="4"/>
        <v>#DIV/0!</v>
      </c>
      <c r="I25" s="353" t="e">
        <f>I23/I24</f>
        <v>#DIV/0!</v>
      </c>
      <c r="J25" s="1290"/>
      <c r="K25" s="1308"/>
      <c r="L25" s="1299"/>
    </row>
    <row r="26" spans="1:12" s="48" customFormat="1" ht="11.25" customHeight="1">
      <c r="A26" s="47"/>
      <c r="B26" s="1303"/>
      <c r="C26" s="1304"/>
      <c r="D26" s="349" t="s">
        <v>159</v>
      </c>
      <c r="E26" s="365">
        <f t="array" ref="E26">SUM(IF($D4:$D20="在籍学生数",$E4:$E20,0))</f>
        <v>0</v>
      </c>
      <c r="F26" s="365">
        <f t="array" ref="F26">SUM(IF($D4:$D20="在籍学生数",$F4:$F20,0))</f>
        <v>0</v>
      </c>
      <c r="G26" s="365">
        <f t="array" ref="G26">SUM(IF($D4:$D20="在籍学生数",$G4:$G20,0))</f>
        <v>0</v>
      </c>
      <c r="H26" s="365">
        <f t="array" ref="H26">SUM(IF($D4:$D20="在籍学生数",$H4:$H20,0))</f>
        <v>0</v>
      </c>
      <c r="I26" s="366">
        <f t="array" ref="I26">SUM(IF($D4:$D20="在籍学生数",$I4:$I20,0))</f>
        <v>0</v>
      </c>
      <c r="J26" s="369"/>
      <c r="K26" s="826"/>
      <c r="L26" s="1299"/>
    </row>
    <row r="27" spans="1:12" s="48" customFormat="1" ht="11.25" customHeight="1">
      <c r="A27" s="47"/>
      <c r="B27" s="1303"/>
      <c r="C27" s="1304"/>
      <c r="D27" s="349" t="s">
        <v>160</v>
      </c>
      <c r="E27" s="365">
        <f t="array" ref="E27">SUM(IF($D4:$D20="収容定員",$E4:$E20,0))</f>
        <v>0</v>
      </c>
      <c r="F27" s="365">
        <f t="array" ref="F27">SUM(IF($D4:$D20="収容定員",$F4:$F20,0))</f>
        <v>0</v>
      </c>
      <c r="G27" s="365">
        <f t="array" ref="G27">SUM(IF($D4:$D20="収容定員",$G4:$G20,0))</f>
        <v>0</v>
      </c>
      <c r="H27" s="365">
        <f t="array" ref="H27">SUM(IF($D4:$D20="収容定員",$H4:$H20,0))</f>
        <v>0</v>
      </c>
      <c r="I27" s="366">
        <f t="array" ref="I27">SUM(IF($D4:$D20="収容定員",$I4:$I20,0))</f>
        <v>0</v>
      </c>
      <c r="J27" s="370"/>
      <c r="K27" s="826"/>
      <c r="L27" s="1299"/>
    </row>
    <row r="28" spans="1:12" s="48" customFormat="1" ht="11.25" customHeight="1" thickBot="1">
      <c r="A28" s="47"/>
      <c r="B28" s="1305"/>
      <c r="C28" s="1306"/>
      <c r="D28" s="371" t="s">
        <v>161</v>
      </c>
      <c r="E28" s="439" t="e">
        <f>E26/E27</f>
        <v>#DIV/0!</v>
      </c>
      <c r="F28" s="439" t="e">
        <f t="shared" ref="F28:I28" si="5">F26/F27</f>
        <v>#DIV/0!</v>
      </c>
      <c r="G28" s="439" t="e">
        <f t="shared" si="5"/>
        <v>#DIV/0!</v>
      </c>
      <c r="H28" s="439" t="e">
        <f t="shared" si="5"/>
        <v>#DIV/0!</v>
      </c>
      <c r="I28" s="439" t="e">
        <f t="shared" si="5"/>
        <v>#DIV/0!</v>
      </c>
      <c r="J28" s="368"/>
      <c r="K28" s="1311"/>
      <c r="L28" s="1312"/>
    </row>
    <row r="29" spans="1:12" ht="13.9" customHeight="1" thickBot="1">
      <c r="A29" s="46"/>
      <c r="B29" s="372"/>
      <c r="C29" s="372"/>
      <c r="D29" s="372"/>
      <c r="E29" s="376"/>
      <c r="F29" s="376"/>
      <c r="G29" s="376"/>
      <c r="H29" s="376"/>
      <c r="I29" s="376"/>
      <c r="J29" s="372"/>
      <c r="K29" s="373"/>
      <c r="L29" s="373"/>
    </row>
    <row r="30" spans="1:12" ht="18.75">
      <c r="A30" s="46"/>
      <c r="B30" s="1313" t="s">
        <v>164</v>
      </c>
      <c r="C30" s="1314"/>
      <c r="D30" s="346" t="s">
        <v>154</v>
      </c>
      <c r="E30" s="396"/>
      <c r="F30" s="396"/>
      <c r="G30" s="396"/>
      <c r="H30" s="396"/>
      <c r="I30" s="396"/>
      <c r="J30" s="50"/>
      <c r="K30" s="372"/>
      <c r="L30" s="374"/>
    </row>
    <row r="31" spans="1:12" ht="19.5" thickBot="1">
      <c r="A31" s="46"/>
      <c r="B31" s="1303"/>
      <c r="C31" s="1304"/>
      <c r="D31" s="349" t="s">
        <v>155</v>
      </c>
      <c r="E31" s="51"/>
      <c r="F31" s="51"/>
      <c r="G31" s="51"/>
      <c r="H31" s="51"/>
      <c r="I31" s="51"/>
      <c r="J31" s="52"/>
      <c r="K31" s="372"/>
      <c r="L31" s="375"/>
    </row>
    <row r="32" spans="1:12" ht="18.75">
      <c r="A32" s="46"/>
      <c r="B32" s="1303"/>
      <c r="C32" s="1304"/>
      <c r="D32" s="349" t="s">
        <v>156</v>
      </c>
      <c r="E32" s="51"/>
      <c r="F32" s="51"/>
      <c r="G32" s="51"/>
      <c r="H32" s="51"/>
      <c r="I32" s="51"/>
      <c r="J32" s="1315" t="e">
        <f>AVERAGE(E34:I34)</f>
        <v>#DIV/0!</v>
      </c>
      <c r="K32" s="372"/>
      <c r="L32" s="375"/>
    </row>
    <row r="33" spans="1:16" ht="18.75">
      <c r="A33" s="46"/>
      <c r="B33" s="1303"/>
      <c r="C33" s="1304"/>
      <c r="D33" s="349" t="s">
        <v>157</v>
      </c>
      <c r="E33" s="51"/>
      <c r="F33" s="51"/>
      <c r="G33" s="51"/>
      <c r="H33" s="51"/>
      <c r="I33" s="51"/>
      <c r="J33" s="1316"/>
      <c r="K33" s="372"/>
      <c r="L33" s="375"/>
    </row>
    <row r="34" spans="1:16" ht="19.5" thickBot="1">
      <c r="A34" s="46"/>
      <c r="B34" s="1303"/>
      <c r="C34" s="1304"/>
      <c r="D34" s="349" t="s">
        <v>158</v>
      </c>
      <c r="E34" s="53" t="e">
        <f>E32/E33</f>
        <v>#DIV/0!</v>
      </c>
      <c r="F34" s="53" t="e">
        <f t="shared" ref="F34:I34" si="6">F32/F33</f>
        <v>#DIV/0!</v>
      </c>
      <c r="G34" s="53" t="e">
        <f t="shared" si="6"/>
        <v>#DIV/0!</v>
      </c>
      <c r="H34" s="53" t="e">
        <f t="shared" si="6"/>
        <v>#DIV/0!</v>
      </c>
      <c r="I34" s="54" t="e">
        <f t="shared" si="6"/>
        <v>#DIV/0!</v>
      </c>
      <c r="J34" s="1317"/>
      <c r="K34" s="372"/>
      <c r="L34" s="375"/>
    </row>
    <row r="35" spans="1:16" ht="18.75">
      <c r="A35" s="46"/>
      <c r="B35" s="1303"/>
      <c r="C35" s="1304"/>
      <c r="D35" s="349" t="s">
        <v>159</v>
      </c>
      <c r="E35" s="51"/>
      <c r="F35" s="51"/>
      <c r="G35" s="51"/>
      <c r="H35" s="51"/>
      <c r="I35" s="51"/>
      <c r="J35" s="55"/>
      <c r="K35" s="372"/>
      <c r="L35" s="375"/>
    </row>
    <row r="36" spans="1:16" ht="18.75">
      <c r="A36" s="46"/>
      <c r="B36" s="1303"/>
      <c r="C36" s="1304"/>
      <c r="D36" s="349" t="s">
        <v>160</v>
      </c>
      <c r="E36" s="51"/>
      <c r="F36" s="51"/>
      <c r="G36" s="51"/>
      <c r="H36" s="51"/>
      <c r="I36" s="51"/>
      <c r="J36" s="56"/>
      <c r="K36" s="372"/>
      <c r="L36" s="375"/>
    </row>
    <row r="37" spans="1:16" ht="19.5" thickBot="1">
      <c r="A37" s="46"/>
      <c r="B37" s="1305"/>
      <c r="C37" s="1306"/>
      <c r="D37" s="371" t="s">
        <v>161</v>
      </c>
      <c r="E37" s="57" t="e">
        <f>E35/E36</f>
        <v>#DIV/0!</v>
      </c>
      <c r="F37" s="57" t="e">
        <f t="shared" ref="F37:H37" si="7">F35/F36</f>
        <v>#DIV/0!</v>
      </c>
      <c r="G37" s="57" t="e">
        <f t="shared" si="7"/>
        <v>#DIV/0!</v>
      </c>
      <c r="H37" s="57" t="e">
        <f t="shared" si="7"/>
        <v>#DIV/0!</v>
      </c>
      <c r="I37" s="57" t="e">
        <f>I35/I36</f>
        <v>#DIV/0!</v>
      </c>
      <c r="J37" s="58"/>
      <c r="K37" s="376"/>
      <c r="L37" s="377"/>
    </row>
    <row r="38" spans="1:16" ht="18.75">
      <c r="A38" s="46"/>
      <c r="B38" s="372"/>
      <c r="C38" s="372"/>
      <c r="D38" s="372"/>
      <c r="E38" s="372"/>
      <c r="F38" s="372"/>
      <c r="G38" s="372"/>
      <c r="H38" s="372"/>
      <c r="I38" s="372"/>
      <c r="J38" s="372"/>
      <c r="K38" s="372"/>
      <c r="L38" s="372"/>
    </row>
    <row r="39" spans="1:16" ht="19.5" thickBot="1">
      <c r="A39" s="46"/>
      <c r="B39" s="372" t="s">
        <v>165</v>
      </c>
      <c r="C39" s="372"/>
      <c r="D39" s="372"/>
      <c r="E39" s="372"/>
      <c r="F39" s="372"/>
      <c r="G39" s="372"/>
      <c r="H39" s="372"/>
      <c r="I39" s="372"/>
      <c r="J39" s="372"/>
      <c r="K39" s="372"/>
      <c r="L39" s="372"/>
    </row>
    <row r="40" spans="1:16" s="48" customFormat="1" ht="69.75" customHeight="1" thickBot="1">
      <c r="A40" s="47"/>
      <c r="B40" s="378" t="s">
        <v>146</v>
      </c>
      <c r="C40" s="379" t="s">
        <v>147</v>
      </c>
      <c r="D40" s="380" t="s">
        <v>148</v>
      </c>
      <c r="E40" s="381" t="s">
        <v>149</v>
      </c>
      <c r="F40" s="381" t="s">
        <v>149</v>
      </c>
      <c r="G40" s="381" t="s">
        <v>149</v>
      </c>
      <c r="H40" s="381" t="s">
        <v>149</v>
      </c>
      <c r="I40" s="382" t="s">
        <v>149</v>
      </c>
      <c r="J40" s="1318" t="s">
        <v>151</v>
      </c>
      <c r="K40" s="1318"/>
      <c r="L40" s="1319"/>
    </row>
    <row r="41" spans="1:16" s="48" customFormat="1" ht="11.25" customHeight="1">
      <c r="A41" s="47"/>
      <c r="B41" s="1329" t="s">
        <v>166</v>
      </c>
      <c r="C41" s="1332" t="s">
        <v>167</v>
      </c>
      <c r="D41" s="383" t="s">
        <v>168</v>
      </c>
      <c r="E41" s="384"/>
      <c r="F41" s="384"/>
      <c r="G41" s="385"/>
      <c r="H41" s="384"/>
      <c r="I41" s="386"/>
      <c r="J41" s="1334"/>
      <c r="K41" s="1335"/>
      <c r="L41" s="1336"/>
      <c r="M41" s="49"/>
      <c r="N41" s="49"/>
      <c r="O41" s="49"/>
      <c r="P41" s="49"/>
    </row>
    <row r="42" spans="1:16" s="48" customFormat="1" ht="11.25" customHeight="1">
      <c r="A42" s="47"/>
      <c r="B42" s="1330"/>
      <c r="C42" s="1309"/>
      <c r="D42" s="387" t="s">
        <v>169</v>
      </c>
      <c r="E42" s="388"/>
      <c r="F42" s="388"/>
      <c r="G42" s="389"/>
      <c r="H42" s="388"/>
      <c r="I42" s="390"/>
      <c r="J42" s="1308"/>
      <c r="K42" s="827"/>
      <c r="L42" s="1299"/>
      <c r="M42" s="49"/>
      <c r="N42" s="49"/>
      <c r="O42" s="49"/>
      <c r="P42" s="49"/>
    </row>
    <row r="43" spans="1:16" s="48" customFormat="1" ht="11.25" customHeight="1">
      <c r="A43" s="47"/>
      <c r="B43" s="1330"/>
      <c r="C43" s="1309"/>
      <c r="D43" s="391" t="s">
        <v>170</v>
      </c>
      <c r="E43" s="392"/>
      <c r="F43" s="392"/>
      <c r="G43" s="393"/>
      <c r="H43" s="392"/>
      <c r="I43" s="394"/>
      <c r="J43" s="1308"/>
      <c r="K43" s="827"/>
      <c r="L43" s="1299"/>
      <c r="P43" s="49"/>
    </row>
    <row r="44" spans="1:16" s="48" customFormat="1" ht="11.25" customHeight="1">
      <c r="A44" s="47"/>
      <c r="B44" s="1330"/>
      <c r="C44" s="1309"/>
      <c r="D44" s="395" t="s">
        <v>171</v>
      </c>
      <c r="E44" s="396"/>
      <c r="F44" s="396"/>
      <c r="G44" s="397"/>
      <c r="H44" s="396"/>
      <c r="I44" s="398"/>
      <c r="J44" s="1308"/>
      <c r="K44" s="827"/>
      <c r="L44" s="1299"/>
      <c r="P44" s="49"/>
    </row>
    <row r="45" spans="1:16" s="48" customFormat="1" ht="11.25" customHeight="1">
      <c r="A45" s="47"/>
      <c r="B45" s="1330"/>
      <c r="C45" s="1309"/>
      <c r="D45" s="399" t="s">
        <v>172</v>
      </c>
      <c r="E45" s="400"/>
      <c r="F45" s="400"/>
      <c r="G45" s="400"/>
      <c r="H45" s="400"/>
      <c r="I45" s="401"/>
      <c r="J45" s="1308"/>
      <c r="K45" s="827"/>
      <c r="L45" s="1299"/>
      <c r="P45" s="49"/>
    </row>
    <row r="46" spans="1:16" s="48" customFormat="1" ht="11.25" customHeight="1">
      <c r="A46" s="47"/>
      <c r="B46" s="1330"/>
      <c r="C46" s="1333"/>
      <c r="D46" s="402" t="s">
        <v>173</v>
      </c>
      <c r="E46" s="403"/>
      <c r="F46" s="403"/>
      <c r="G46" s="404"/>
      <c r="H46" s="403"/>
      <c r="I46" s="405"/>
      <c r="J46" s="1320"/>
      <c r="K46" s="830"/>
      <c r="L46" s="1300"/>
      <c r="P46" s="49"/>
    </row>
    <row r="47" spans="1:16" s="48" customFormat="1" ht="11.25" customHeight="1">
      <c r="A47" s="47"/>
      <c r="B47" s="1330"/>
      <c r="C47" s="1309" t="s">
        <v>524</v>
      </c>
      <c r="D47" s="391" t="s">
        <v>168</v>
      </c>
      <c r="E47" s="392"/>
      <c r="F47" s="392"/>
      <c r="G47" s="393"/>
      <c r="H47" s="392"/>
      <c r="I47" s="394"/>
      <c r="J47" s="1308"/>
      <c r="K47" s="827"/>
      <c r="L47" s="1299"/>
      <c r="M47" s="49"/>
      <c r="N47" s="49"/>
      <c r="O47" s="49"/>
      <c r="P47" s="49"/>
    </row>
    <row r="48" spans="1:16" s="48" customFormat="1" ht="11.25" customHeight="1">
      <c r="A48" s="47"/>
      <c r="B48" s="1330"/>
      <c r="C48" s="1309"/>
      <c r="D48" s="395" t="s">
        <v>169</v>
      </c>
      <c r="E48" s="396"/>
      <c r="F48" s="396"/>
      <c r="G48" s="397"/>
      <c r="H48" s="396"/>
      <c r="I48" s="398"/>
      <c r="J48" s="1308"/>
      <c r="K48" s="827"/>
      <c r="L48" s="1299"/>
      <c r="M48" s="49"/>
      <c r="N48" s="49"/>
      <c r="O48" s="49"/>
      <c r="P48" s="49"/>
    </row>
    <row r="49" spans="1:29" s="48" customFormat="1" ht="11.25" customHeight="1">
      <c r="A49" s="47"/>
      <c r="B49" s="1330"/>
      <c r="C49" s="1309"/>
      <c r="D49" s="399" t="s">
        <v>170</v>
      </c>
      <c r="E49" s="400"/>
      <c r="F49" s="400"/>
      <c r="G49" s="406"/>
      <c r="H49" s="400"/>
      <c r="I49" s="401"/>
      <c r="J49" s="1308"/>
      <c r="K49" s="827"/>
      <c r="L49" s="1299"/>
      <c r="P49" s="49"/>
    </row>
    <row r="50" spans="1:29" s="48" customFormat="1" ht="11.25" customHeight="1">
      <c r="A50" s="47"/>
      <c r="B50" s="1330"/>
      <c r="C50" s="1309"/>
      <c r="D50" s="402" t="s">
        <v>171</v>
      </c>
      <c r="E50" s="403"/>
      <c r="F50" s="403"/>
      <c r="G50" s="404"/>
      <c r="H50" s="403"/>
      <c r="I50" s="405"/>
      <c r="J50" s="1308"/>
      <c r="K50" s="827"/>
      <c r="L50" s="1299"/>
      <c r="P50" s="49"/>
    </row>
    <row r="51" spans="1:29" s="48" customFormat="1" ht="11.25" customHeight="1">
      <c r="A51" s="47"/>
      <c r="B51" s="1330"/>
      <c r="C51" s="1309"/>
      <c r="D51" s="407" t="s">
        <v>172</v>
      </c>
      <c r="E51" s="408"/>
      <c r="F51" s="408"/>
      <c r="G51" s="408"/>
      <c r="H51" s="408"/>
      <c r="I51" s="409"/>
      <c r="J51" s="1308"/>
      <c r="K51" s="827"/>
      <c r="L51" s="1299"/>
      <c r="P51" s="49"/>
    </row>
    <row r="52" spans="1:29" s="48" customFormat="1" ht="11.25" customHeight="1" thickBot="1">
      <c r="A52" s="47"/>
      <c r="B52" s="1331"/>
      <c r="C52" s="1310"/>
      <c r="D52" s="410" t="s">
        <v>173</v>
      </c>
      <c r="E52" s="411"/>
      <c r="F52" s="411"/>
      <c r="G52" s="412"/>
      <c r="H52" s="411"/>
      <c r="I52" s="413"/>
      <c r="J52" s="1321"/>
      <c r="K52" s="1322"/>
      <c r="L52" s="1312"/>
      <c r="P52" s="49"/>
    </row>
    <row r="53" spans="1:29" s="48" customFormat="1" ht="6.75" customHeight="1" thickBot="1">
      <c r="A53" s="47"/>
      <c r="B53" s="414"/>
      <c r="C53" s="415"/>
      <c r="D53" s="416"/>
      <c r="E53" s="417"/>
      <c r="F53" s="417"/>
      <c r="G53" s="418"/>
      <c r="H53" s="417"/>
      <c r="I53" s="419"/>
      <c r="J53" s="420"/>
      <c r="K53" s="421"/>
      <c r="L53" s="422"/>
      <c r="P53" s="49"/>
    </row>
    <row r="54" spans="1:29" s="48" customFormat="1" ht="11.25" customHeight="1">
      <c r="A54" s="47"/>
      <c r="B54" s="1325" t="s">
        <v>174</v>
      </c>
      <c r="C54" s="1326"/>
      <c r="D54" s="383" t="s">
        <v>168</v>
      </c>
      <c r="E54" s="354">
        <f t="array" ref="E54">SUM(IF($D41:$D53="入学者数（２年次）",$E41:$E53,0))</f>
        <v>0</v>
      </c>
      <c r="F54" s="354">
        <f t="array" ref="F54">SUM(IF($D41:$D53="入学者数（２年次）",$F41:$F53,0))</f>
        <v>0</v>
      </c>
      <c r="G54" s="354">
        <f t="array" ref="G54">SUM(IF($D41:$D53="入学者数（２年次）",$G41:$G53,0))</f>
        <v>0</v>
      </c>
      <c r="H54" s="354">
        <f t="array" ref="H54">SUM(IF($D41:$D53="入学者数（２年次）",$H41:$H53,0))</f>
        <v>0</v>
      </c>
      <c r="I54" s="354">
        <f t="array" ref="I54">SUM(IF($D41:$D53="入学者数（２年次）",$I41:$I53,0))</f>
        <v>0</v>
      </c>
      <c r="J54" s="1308"/>
      <c r="K54" s="827"/>
      <c r="L54" s="1299"/>
    </row>
    <row r="55" spans="1:29" s="48" customFormat="1" ht="11.25" customHeight="1">
      <c r="A55" s="47"/>
      <c r="B55" s="1303"/>
      <c r="C55" s="1327"/>
      <c r="D55" s="387" t="s">
        <v>169</v>
      </c>
      <c r="E55" s="423">
        <f t="array" ref="E55">SUM(IF($D41:$D53="入学定員（２年次）",$E41:$E53,0))</f>
        <v>0</v>
      </c>
      <c r="F55" s="423">
        <f t="array" ref="F55">SUM(IF($D41:$D53="入学定員（２年次）",$F41:$F53,0))</f>
        <v>0</v>
      </c>
      <c r="G55" s="423">
        <f t="array" ref="G55">SUM(IF($D41:$D53="入学定員（２年次）",$G41:$G53,0))</f>
        <v>0</v>
      </c>
      <c r="H55" s="423">
        <f t="array" ref="H55">SUM(IF($D41:$D53="入学定員（２年次）",$H41:$H53,0))</f>
        <v>0</v>
      </c>
      <c r="I55" s="424">
        <f t="array" ref="I55">SUM(IF($D41:$D53="入学定員（２年次）",$I41:$I53,0))</f>
        <v>0</v>
      </c>
      <c r="J55" s="1308"/>
      <c r="K55" s="827"/>
      <c r="L55" s="1299"/>
    </row>
    <row r="56" spans="1:29" s="48" customFormat="1" ht="11.25" customHeight="1">
      <c r="A56" s="47"/>
      <c r="B56" s="1303"/>
      <c r="C56" s="1327"/>
      <c r="D56" s="391" t="s">
        <v>170</v>
      </c>
      <c r="E56" s="425">
        <f t="array" ref="E56">SUM(IF($D41:$D53="入学者数（３年次）",$E41:$E53,0))</f>
        <v>0</v>
      </c>
      <c r="F56" s="425">
        <f t="array" ref="F56">SUM(IF($D41:$D53="入学者数（３年次）",$F41:$F53,0))</f>
        <v>0</v>
      </c>
      <c r="G56" s="425">
        <f t="array" ref="G56">SUM(IF($D41:$D53="入学者数（３年次）",$G41:$G53,0))</f>
        <v>0</v>
      </c>
      <c r="H56" s="425">
        <f t="array" ref="H56">SUM(IF($D41:$D53="入学者数（３年次）",$H41:$H53,0))</f>
        <v>0</v>
      </c>
      <c r="I56" s="426">
        <f t="array" ref="I56">SUM(IF($D41:$D53="入学者数（３年次）",$I41:$I53,0))</f>
        <v>0</v>
      </c>
      <c r="J56" s="1308"/>
      <c r="K56" s="827"/>
      <c r="L56" s="1299"/>
    </row>
    <row r="57" spans="1:29" s="48" customFormat="1" ht="11.25" customHeight="1">
      <c r="A57" s="47"/>
      <c r="B57" s="1303"/>
      <c r="C57" s="1327"/>
      <c r="D57" s="402" t="s">
        <v>171</v>
      </c>
      <c r="E57" s="427">
        <f t="array" ref="E57">SUM(IF($D41:$D53="入学定員（３年次）",$E41:$E53,0))</f>
        <v>0</v>
      </c>
      <c r="F57" s="427">
        <f t="array" ref="F57">SUM(IF($D41:$D53="入学定員（３年次）",$F41:$F53,0))</f>
        <v>0</v>
      </c>
      <c r="G57" s="427">
        <f t="array" ref="G57">SUM(IF($D41:$D53="入学定員（３年次）",$G41:$G53,0))</f>
        <v>0</v>
      </c>
      <c r="H57" s="427">
        <f t="array" ref="H57">SUM(IF($D41:$D53="入学定員（３年次）",$H41:$H53,0))</f>
        <v>0</v>
      </c>
      <c r="I57" s="428">
        <f t="array" ref="I57">SUM(IF($D41:$D53="入学定員（３年次）",$I41:$I53,0))</f>
        <v>0</v>
      </c>
      <c r="J57" s="1308"/>
      <c r="K57" s="827"/>
      <c r="L57" s="1299"/>
    </row>
    <row r="58" spans="1:29" s="48" customFormat="1" ht="11.25" customHeight="1">
      <c r="A58" s="47"/>
      <c r="B58" s="1303"/>
      <c r="C58" s="1327"/>
      <c r="D58" s="407" t="s">
        <v>172</v>
      </c>
      <c r="E58" s="429">
        <f t="array" ref="E58">SUM(IF($D41:$D53="入学者数（４年次）",$E41:$E53,0))</f>
        <v>0</v>
      </c>
      <c r="F58" s="429">
        <f t="array" ref="F58">SUM(IF($D41:$D53="入学者数（４年次）",$F41:$F53,0))</f>
        <v>0</v>
      </c>
      <c r="G58" s="429">
        <f t="array" ref="G58">SUM(IF($D41:$D53="入学者数（４年次）",$G41:$G53,0))</f>
        <v>0</v>
      </c>
      <c r="H58" s="429">
        <f t="array" ref="H58">SUM(IF($D41:$D53="入学者数（４年次）",$H41:$H53,0))</f>
        <v>0</v>
      </c>
      <c r="I58" s="430">
        <f t="array" ref="I58">SUM(IF($D41:$D53="入学者数（４年次）",$I41:$I53,0))</f>
        <v>0</v>
      </c>
      <c r="J58" s="1308"/>
      <c r="K58" s="827"/>
      <c r="L58" s="1299"/>
    </row>
    <row r="59" spans="1:29" s="48" customFormat="1" ht="11.25" customHeight="1" thickBot="1">
      <c r="A59" s="47"/>
      <c r="B59" s="1305"/>
      <c r="C59" s="1328"/>
      <c r="D59" s="410" t="s">
        <v>173</v>
      </c>
      <c r="E59" s="351">
        <f t="array" ref="E59">SUM(IF($D41:$D53="入学定員（４年次）",$E41:$E53,0))</f>
        <v>0</v>
      </c>
      <c r="F59" s="351">
        <f t="array" ref="F59">SUM(IF($D41:$D53="入学定員（４年次）",$F41:$F53,0))</f>
        <v>0</v>
      </c>
      <c r="G59" s="351">
        <f t="array" ref="G59">SUM(IF($D41:$D53="入学定員（４年次）",$G41:$G53,0))</f>
        <v>0</v>
      </c>
      <c r="H59" s="351">
        <f t="array" ref="H59">SUM(IF($D41:$D53="入学定員（４年次）",$H41:$H53,0))</f>
        <v>0</v>
      </c>
      <c r="I59" s="351">
        <f t="array" ref="I59">SUM(IF($D41:$D53="入学定員（４年次）",$I41:$I53,0))</f>
        <v>0</v>
      </c>
      <c r="J59" s="1321"/>
      <c r="K59" s="1322"/>
      <c r="L59" s="1312"/>
    </row>
    <row r="60" spans="1:29">
      <c r="B60" s="372"/>
      <c r="C60" s="372"/>
      <c r="D60" s="372"/>
      <c r="E60" s="372"/>
      <c r="F60" s="372"/>
      <c r="G60" s="372"/>
      <c r="H60" s="372"/>
      <c r="I60" s="372"/>
      <c r="J60" s="372"/>
      <c r="K60" s="372"/>
      <c r="L60" s="372"/>
    </row>
    <row r="61" spans="1:29">
      <c r="B61" s="372"/>
      <c r="C61" s="372"/>
      <c r="D61" s="372"/>
      <c r="E61" s="372"/>
      <c r="F61" s="372"/>
      <c r="G61" s="372"/>
      <c r="H61" s="372"/>
      <c r="I61" s="372"/>
      <c r="J61" s="372"/>
      <c r="K61" s="372"/>
      <c r="L61" s="372"/>
    </row>
    <row r="62" spans="1:29">
      <c r="B62" s="43" t="s">
        <v>138</v>
      </c>
      <c r="C62" s="372"/>
      <c r="D62" s="372"/>
      <c r="E62" s="372"/>
      <c r="F62" s="372"/>
      <c r="G62" s="372"/>
      <c r="H62" s="372"/>
      <c r="I62" s="372"/>
      <c r="J62" s="372"/>
      <c r="K62" s="372"/>
      <c r="L62" s="372"/>
    </row>
    <row r="63" spans="1:29">
      <c r="B63" s="59" t="s">
        <v>175</v>
      </c>
      <c r="C63" s="372"/>
      <c r="D63" s="372"/>
      <c r="E63" s="372"/>
      <c r="F63" s="372"/>
      <c r="G63" s="372"/>
      <c r="H63" s="372"/>
      <c r="I63" s="372"/>
      <c r="J63" s="372"/>
      <c r="K63" s="372"/>
      <c r="L63" s="372"/>
    </row>
    <row r="64" spans="1:29">
      <c r="B64" s="1323" t="s">
        <v>176</v>
      </c>
      <c r="C64" s="1324"/>
      <c r="D64" s="1324"/>
      <c r="E64" s="1324"/>
      <c r="F64" s="1324"/>
      <c r="G64" s="1324"/>
      <c r="H64" s="1324"/>
      <c r="I64" s="1324"/>
      <c r="J64" s="44"/>
      <c r="K64" s="44"/>
      <c r="L64" s="44"/>
      <c r="M64" s="41"/>
      <c r="N64" s="41"/>
      <c r="O64" s="41"/>
      <c r="P64" s="41"/>
      <c r="Q64" s="41"/>
      <c r="R64" s="41"/>
      <c r="S64" s="41"/>
      <c r="T64" s="41"/>
      <c r="U64" s="41"/>
      <c r="V64" s="41"/>
      <c r="W64" s="41"/>
      <c r="X64" s="41"/>
      <c r="Y64" s="41"/>
      <c r="Z64" s="41"/>
      <c r="AA64" s="41"/>
      <c r="AB64" s="41"/>
      <c r="AC64" s="41"/>
    </row>
    <row r="65" spans="2:12">
      <c r="B65" s="60" t="s">
        <v>177</v>
      </c>
      <c r="C65" s="60"/>
      <c r="D65" s="60"/>
      <c r="E65" s="60"/>
      <c r="F65" s="60"/>
      <c r="G65" s="60"/>
      <c r="H65" s="60"/>
      <c r="I65" s="60"/>
      <c r="J65" s="372"/>
      <c r="K65" s="372"/>
      <c r="L65" s="372"/>
    </row>
    <row r="66" spans="2:12">
      <c r="B66" s="60" t="s">
        <v>178</v>
      </c>
      <c r="C66" s="372"/>
      <c r="D66" s="372"/>
      <c r="E66" s="372"/>
      <c r="F66" s="372"/>
      <c r="G66" s="372"/>
      <c r="H66" s="372"/>
      <c r="I66" s="372"/>
      <c r="J66" s="372"/>
      <c r="K66" s="372"/>
      <c r="L66" s="372"/>
    </row>
    <row r="67" spans="2:12">
      <c r="B67" s="60" t="s">
        <v>179</v>
      </c>
      <c r="C67" s="372"/>
      <c r="D67" s="372"/>
      <c r="E67" s="372"/>
      <c r="F67" s="372"/>
      <c r="G67" s="372"/>
      <c r="H67" s="372"/>
      <c r="I67" s="372"/>
      <c r="J67" s="372"/>
      <c r="K67" s="372"/>
      <c r="L67" s="372"/>
    </row>
    <row r="68" spans="2:12">
      <c r="B68" s="60" t="s">
        <v>180</v>
      </c>
      <c r="C68" s="372"/>
      <c r="D68" s="372"/>
      <c r="E68" s="372"/>
      <c r="F68" s="372"/>
      <c r="G68" s="372"/>
      <c r="H68" s="372"/>
      <c r="I68" s="372"/>
      <c r="J68" s="372"/>
      <c r="K68" s="372"/>
      <c r="L68" s="372"/>
    </row>
    <row r="69" spans="2:12">
      <c r="B69" s="60" t="s">
        <v>181</v>
      </c>
      <c r="C69" s="372"/>
      <c r="D69" s="372"/>
      <c r="E69" s="372"/>
      <c r="F69" s="372"/>
      <c r="G69" s="372"/>
      <c r="H69" s="372"/>
      <c r="I69" s="372"/>
      <c r="J69" s="372"/>
      <c r="K69" s="372"/>
      <c r="L69" s="372"/>
    </row>
    <row r="70" spans="2:12">
      <c r="B70" s="60" t="s">
        <v>182</v>
      </c>
      <c r="C70" s="372"/>
      <c r="D70" s="372"/>
      <c r="E70" s="372"/>
      <c r="F70" s="372"/>
      <c r="G70" s="372"/>
      <c r="H70" s="372"/>
      <c r="I70" s="372"/>
      <c r="J70" s="372"/>
      <c r="K70" s="372"/>
      <c r="L70" s="372"/>
    </row>
    <row r="71" spans="2:12">
      <c r="B71" s="60" t="s">
        <v>183</v>
      </c>
      <c r="C71" s="61"/>
      <c r="D71" s="61"/>
      <c r="E71" s="61"/>
      <c r="F71" s="61"/>
      <c r="G71" s="61"/>
      <c r="H71" s="61"/>
      <c r="I71" s="372"/>
      <c r="J71" s="372"/>
      <c r="K71" s="372"/>
      <c r="L71" s="372"/>
    </row>
    <row r="72" spans="2:12">
      <c r="B72" s="60" t="s">
        <v>184</v>
      </c>
      <c r="C72" s="372"/>
      <c r="D72" s="372"/>
      <c r="E72" s="372"/>
      <c r="F72" s="372"/>
      <c r="G72" s="372"/>
      <c r="H72" s="372"/>
      <c r="I72" s="372"/>
      <c r="J72" s="372"/>
      <c r="K72" s="372"/>
      <c r="L72" s="372"/>
    </row>
    <row r="73" spans="2:12">
      <c r="B73" s="372"/>
      <c r="C73" s="372"/>
      <c r="D73" s="372"/>
      <c r="E73" s="372"/>
      <c r="F73" s="372"/>
      <c r="G73" s="372"/>
      <c r="H73" s="372"/>
      <c r="I73" s="372"/>
      <c r="J73" s="372"/>
      <c r="K73" s="372"/>
      <c r="L73" s="372"/>
    </row>
    <row r="74" spans="2:12">
      <c r="B74" s="372"/>
      <c r="C74" s="372"/>
      <c r="D74" s="372"/>
      <c r="E74" s="372"/>
      <c r="F74" s="372"/>
      <c r="G74" s="372"/>
      <c r="H74" s="372"/>
      <c r="I74" s="372"/>
      <c r="J74" s="372"/>
      <c r="K74" s="372"/>
      <c r="L74" s="372"/>
    </row>
  </sheetData>
  <mergeCells count="59">
    <mergeCell ref="J58:L58"/>
    <mergeCell ref="J59:L59"/>
    <mergeCell ref="B64:I64"/>
    <mergeCell ref="J48:L48"/>
    <mergeCell ref="J49:L49"/>
    <mergeCell ref="J50:L50"/>
    <mergeCell ref="J51:L51"/>
    <mergeCell ref="J52:L52"/>
    <mergeCell ref="B54:C59"/>
    <mergeCell ref="J54:L54"/>
    <mergeCell ref="J55:L55"/>
    <mergeCell ref="J56:L56"/>
    <mergeCell ref="J57:L57"/>
    <mergeCell ref="B41:B52"/>
    <mergeCell ref="C41:C46"/>
    <mergeCell ref="J41:L41"/>
    <mergeCell ref="C47:C52"/>
    <mergeCell ref="J47:L47"/>
    <mergeCell ref="K26:L26"/>
    <mergeCell ref="K27:L27"/>
    <mergeCell ref="K28:L28"/>
    <mergeCell ref="B30:C37"/>
    <mergeCell ref="J32:J34"/>
    <mergeCell ref="J40:L40"/>
    <mergeCell ref="J42:L42"/>
    <mergeCell ref="J43:L43"/>
    <mergeCell ref="J44:L44"/>
    <mergeCell ref="J45:L45"/>
    <mergeCell ref="J46:L46"/>
    <mergeCell ref="K18:L18"/>
    <mergeCell ref="K19:L19"/>
    <mergeCell ref="B21:C28"/>
    <mergeCell ref="K21:L21"/>
    <mergeCell ref="K22:L22"/>
    <mergeCell ref="J23:J25"/>
    <mergeCell ref="K23:L23"/>
    <mergeCell ref="K24:L24"/>
    <mergeCell ref="K25:L25"/>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4"/>
  <conditionalFormatting sqref="E12:I18">
    <cfRule type="containsErrors" dxfId="5" priority="3">
      <formula>ISERROR(E12)</formula>
    </cfRule>
  </conditionalFormatting>
  <conditionalFormatting sqref="E30:I37">
    <cfRule type="containsErrors" dxfId="4" priority="1">
      <formula>ISERROR(E30)</formula>
    </cfRule>
  </conditionalFormatting>
  <conditionalFormatting sqref="J4:J6 E4:I10 E9:J11 J17:J18 E19:J22 E23:I25 E26:J28">
    <cfRule type="containsErrors" dxfId="3" priority="12">
      <formula>ISERROR(E4)</formula>
    </cfRule>
  </conditionalFormatting>
  <conditionalFormatting sqref="J12:J14">
    <cfRule type="containsErrors" dxfId="2" priority="6">
      <formula>ISERROR(J12)</formula>
    </cfRule>
  </conditionalFormatting>
  <conditionalFormatting sqref="J23">
    <cfRule type="containsErrors" dxfId="1" priority="5">
      <formula>ISERROR(J23)</formula>
    </cfRule>
  </conditionalFormatting>
  <conditionalFormatting sqref="J30:J32 J35:J37">
    <cfRule type="containsErrors" dxfId="0" priority="11">
      <formula>ISERROR(J30)</formula>
    </cfRule>
  </conditionalFormatting>
  <pageMargins left="0.70866141732283472" right="0.70866141732283472" top="0.98425196850393704" bottom="0.74803149606299213" header="0.31496062992125984" footer="0.31496062992125984"/>
  <pageSetup paperSize="9" scale="81" fitToHeight="0" orientation="landscape" r:id="rId1"/>
  <rowBreaks count="1" manualBreakCount="1">
    <brk id="37" max="1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0B25-7B91-4AA7-91BA-E02DB9CF8754}">
  <sheetPr>
    <pageSetUpPr fitToPage="1"/>
  </sheetPr>
  <dimension ref="A1:AE125"/>
  <sheetViews>
    <sheetView showGridLines="0" view="pageBreakPreview" zoomScaleNormal="90" zoomScaleSheetLayoutView="100" workbookViewId="0"/>
  </sheetViews>
  <sheetFormatPr defaultColWidth="9" defaultRowHeight="12"/>
  <cols>
    <col min="1" max="1" width="4.375" style="2" customWidth="1"/>
    <col min="2" max="3" width="3.625" style="2" customWidth="1"/>
    <col min="4" max="4" width="28.375" style="2" customWidth="1"/>
    <col min="5" max="8" width="6.75" style="2" customWidth="1"/>
    <col min="9" max="9" width="11.125" style="2" bestFit="1" customWidth="1"/>
    <col min="10" max="29" width="6.75" style="2" customWidth="1"/>
    <col min="30" max="31" width="10.125" style="2" customWidth="1"/>
    <col min="32" max="16384" width="9" style="2"/>
  </cols>
  <sheetData>
    <row r="1" spans="1:31" ht="14.25">
      <c r="A1" s="62" t="s">
        <v>185</v>
      </c>
      <c r="B1" s="63"/>
    </row>
    <row r="2" spans="1:31" ht="13.5">
      <c r="A2" s="39"/>
      <c r="B2" s="64" t="s">
        <v>186</v>
      </c>
      <c r="AE2" s="28"/>
    </row>
    <row r="4" spans="1:31" ht="12.75" thickBot="1">
      <c r="B4" s="65" t="s">
        <v>187</v>
      </c>
    </row>
    <row r="5" spans="1:31" ht="33.950000000000003" customHeight="1">
      <c r="B5" s="1349" t="s">
        <v>188</v>
      </c>
      <c r="C5" s="1351" t="s">
        <v>189</v>
      </c>
      <c r="D5" s="1353" t="s">
        <v>190</v>
      </c>
      <c r="E5" s="1337" t="s">
        <v>191</v>
      </c>
      <c r="F5" s="1337"/>
      <c r="G5" s="1337"/>
      <c r="H5" s="1337"/>
      <c r="I5" s="1337"/>
      <c r="J5" s="1337" t="s">
        <v>192</v>
      </c>
      <c r="K5" s="1337"/>
      <c r="L5" s="1337"/>
      <c r="M5" s="1337"/>
      <c r="N5" s="1337"/>
      <c r="O5" s="1337" t="s">
        <v>193</v>
      </c>
      <c r="P5" s="1337"/>
      <c r="Q5" s="1337"/>
      <c r="R5" s="1337"/>
      <c r="S5" s="1337"/>
      <c r="T5" s="1337" t="s">
        <v>194</v>
      </c>
      <c r="U5" s="1337"/>
      <c r="V5" s="1337"/>
      <c r="W5" s="1337"/>
      <c r="X5" s="1337"/>
      <c r="Y5" s="1337" t="s">
        <v>195</v>
      </c>
      <c r="Z5" s="1337"/>
      <c r="AA5" s="1337"/>
      <c r="AB5" s="1337"/>
      <c r="AC5" s="1338"/>
      <c r="AD5" s="1339" t="s">
        <v>196</v>
      </c>
      <c r="AE5" s="1341" t="s">
        <v>197</v>
      </c>
    </row>
    <row r="6" spans="1:31" ht="33.950000000000003" customHeight="1" thickBot="1">
      <c r="B6" s="1350"/>
      <c r="C6" s="1352"/>
      <c r="D6" s="1354"/>
      <c r="E6" s="66" t="s">
        <v>198</v>
      </c>
      <c r="F6" s="66" t="s">
        <v>199</v>
      </c>
      <c r="G6" s="67" t="s">
        <v>200</v>
      </c>
      <c r="H6" s="68" t="s">
        <v>201</v>
      </c>
      <c r="I6" s="66" t="s">
        <v>202</v>
      </c>
      <c r="J6" s="66" t="s">
        <v>198</v>
      </c>
      <c r="K6" s="66" t="s">
        <v>199</v>
      </c>
      <c r="L6" s="67" t="s">
        <v>200</v>
      </c>
      <c r="M6" s="68" t="s">
        <v>201</v>
      </c>
      <c r="N6" s="66" t="s">
        <v>202</v>
      </c>
      <c r="O6" s="66" t="s">
        <v>198</v>
      </c>
      <c r="P6" s="66" t="s">
        <v>199</v>
      </c>
      <c r="Q6" s="67" t="s">
        <v>200</v>
      </c>
      <c r="R6" s="68" t="s">
        <v>201</v>
      </c>
      <c r="S6" s="66" t="s">
        <v>202</v>
      </c>
      <c r="T6" s="66" t="s">
        <v>198</v>
      </c>
      <c r="U6" s="66" t="s">
        <v>199</v>
      </c>
      <c r="V6" s="67" t="s">
        <v>200</v>
      </c>
      <c r="W6" s="68" t="s">
        <v>201</v>
      </c>
      <c r="X6" s="66" t="s">
        <v>202</v>
      </c>
      <c r="Y6" s="66" t="s">
        <v>198</v>
      </c>
      <c r="Z6" s="66" t="s">
        <v>199</v>
      </c>
      <c r="AA6" s="67" t="s">
        <v>200</v>
      </c>
      <c r="AB6" s="68" t="s">
        <v>201</v>
      </c>
      <c r="AC6" s="66" t="s">
        <v>202</v>
      </c>
      <c r="AD6" s="1340"/>
      <c r="AE6" s="1342"/>
    </row>
    <row r="7" spans="1:31" ht="18.75" customHeight="1" thickTop="1">
      <c r="A7" s="69"/>
      <c r="B7" s="1343" t="s">
        <v>203</v>
      </c>
      <c r="C7" s="1344" t="s">
        <v>204</v>
      </c>
      <c r="D7" s="70" t="s">
        <v>205</v>
      </c>
      <c r="E7" s="71"/>
      <c r="F7" s="71"/>
      <c r="G7" s="71"/>
      <c r="H7" s="71"/>
      <c r="I7" s="72"/>
      <c r="J7" s="71"/>
      <c r="K7" s="71"/>
      <c r="L7" s="71"/>
      <c r="M7" s="71"/>
      <c r="N7" s="72"/>
      <c r="O7" s="71"/>
      <c r="P7" s="71"/>
      <c r="Q7" s="71"/>
      <c r="R7" s="71"/>
      <c r="S7" s="72"/>
      <c r="T7" s="71"/>
      <c r="U7" s="71"/>
      <c r="V7" s="71"/>
      <c r="W7" s="71"/>
      <c r="X7" s="72"/>
      <c r="Y7" s="71"/>
      <c r="Z7" s="71"/>
      <c r="AA7" s="71"/>
      <c r="AB7" s="71"/>
      <c r="AC7" s="73"/>
      <c r="AD7" s="74" t="e">
        <f>AA7/AA13*100</f>
        <v>#DIV/0!</v>
      </c>
      <c r="AE7" s="75" t="e">
        <f>AA7/AA21*100</f>
        <v>#DIV/0!</v>
      </c>
    </row>
    <row r="8" spans="1:31" ht="18.75" customHeight="1">
      <c r="A8" s="69"/>
      <c r="B8" s="1343"/>
      <c r="C8" s="1344"/>
      <c r="D8" s="76" t="s">
        <v>206</v>
      </c>
      <c r="E8" s="77"/>
      <c r="F8" s="77"/>
      <c r="G8" s="77"/>
      <c r="H8" s="77"/>
      <c r="I8" s="72"/>
      <c r="J8" s="77"/>
      <c r="K8" s="77"/>
      <c r="L8" s="77"/>
      <c r="M8" s="77"/>
      <c r="N8" s="78"/>
      <c r="O8" s="77"/>
      <c r="P8" s="77"/>
      <c r="Q8" s="77"/>
      <c r="R8" s="77"/>
      <c r="S8" s="78"/>
      <c r="T8" s="77"/>
      <c r="U8" s="77"/>
      <c r="V8" s="77"/>
      <c r="W8" s="77"/>
      <c r="X8" s="78"/>
      <c r="Y8" s="77"/>
      <c r="Z8" s="77"/>
      <c r="AA8" s="77"/>
      <c r="AB8" s="77"/>
      <c r="AC8" s="79"/>
      <c r="AD8" s="80" t="e">
        <f>AA8/AA13*100</f>
        <v>#DIV/0!</v>
      </c>
      <c r="AE8" s="75" t="e">
        <f>AA8/AA21*100</f>
        <v>#DIV/0!</v>
      </c>
    </row>
    <row r="9" spans="1:31" ht="18.75" customHeight="1">
      <c r="A9" s="69"/>
      <c r="B9" s="1343"/>
      <c r="C9" s="1344"/>
      <c r="D9" s="76" t="s">
        <v>207</v>
      </c>
      <c r="E9" s="77"/>
      <c r="F9" s="77"/>
      <c r="G9" s="77"/>
      <c r="H9" s="77"/>
      <c r="I9" s="72"/>
      <c r="J9" s="77"/>
      <c r="K9" s="77"/>
      <c r="L9" s="77"/>
      <c r="M9" s="77"/>
      <c r="N9" s="78"/>
      <c r="O9" s="77"/>
      <c r="P9" s="77"/>
      <c r="Q9" s="77"/>
      <c r="R9" s="77"/>
      <c r="S9" s="78"/>
      <c r="T9" s="77"/>
      <c r="U9" s="77"/>
      <c r="V9" s="77"/>
      <c r="W9" s="77"/>
      <c r="X9" s="78"/>
      <c r="Y9" s="77"/>
      <c r="Z9" s="77"/>
      <c r="AA9" s="77"/>
      <c r="AB9" s="77"/>
      <c r="AC9" s="77"/>
      <c r="AD9" s="80" t="e">
        <f>AA9/AA13*100</f>
        <v>#DIV/0!</v>
      </c>
      <c r="AE9" s="75" t="e">
        <f>AA9/AA21*100</f>
        <v>#DIV/0!</v>
      </c>
    </row>
    <row r="10" spans="1:31" ht="18.75" customHeight="1">
      <c r="A10" s="69"/>
      <c r="B10" s="1343"/>
      <c r="C10" s="1344"/>
      <c r="D10" s="76" t="s">
        <v>208</v>
      </c>
      <c r="E10" s="77"/>
      <c r="F10" s="77"/>
      <c r="G10" s="77"/>
      <c r="H10" s="77"/>
      <c r="I10" s="72"/>
      <c r="J10" s="77"/>
      <c r="K10" s="77"/>
      <c r="L10" s="77"/>
      <c r="M10" s="77"/>
      <c r="N10" s="78"/>
      <c r="O10" s="77"/>
      <c r="P10" s="77"/>
      <c r="Q10" s="77"/>
      <c r="R10" s="77"/>
      <c r="S10" s="78"/>
      <c r="T10" s="77"/>
      <c r="U10" s="77"/>
      <c r="V10" s="77"/>
      <c r="W10" s="77"/>
      <c r="X10" s="78"/>
      <c r="Y10" s="77"/>
      <c r="Z10" s="77"/>
      <c r="AA10" s="77"/>
      <c r="AB10" s="77"/>
      <c r="AC10" s="79"/>
      <c r="AD10" s="80" t="e">
        <f>AA10/AA13*100</f>
        <v>#DIV/0!</v>
      </c>
      <c r="AE10" s="75" t="e">
        <f>AA10/AA21*100</f>
        <v>#DIV/0!</v>
      </c>
    </row>
    <row r="11" spans="1:31" ht="18.75" customHeight="1">
      <c r="A11" s="69"/>
      <c r="B11" s="1343"/>
      <c r="C11" s="1344"/>
      <c r="D11" s="81" t="s">
        <v>209</v>
      </c>
      <c r="E11" s="77"/>
      <c r="F11" s="77"/>
      <c r="G11" s="77"/>
      <c r="H11" s="77"/>
      <c r="I11" s="72"/>
      <c r="J11" s="77"/>
      <c r="K11" s="77"/>
      <c r="L11" s="77"/>
      <c r="M11" s="77"/>
      <c r="N11" s="78"/>
      <c r="O11" s="77"/>
      <c r="P11" s="77"/>
      <c r="Q11" s="77"/>
      <c r="R11" s="77"/>
      <c r="S11" s="78"/>
      <c r="T11" s="77"/>
      <c r="U11" s="77"/>
      <c r="V11" s="77"/>
      <c r="W11" s="77"/>
      <c r="X11" s="78"/>
      <c r="Y11" s="77"/>
      <c r="Z11" s="77"/>
      <c r="AA11" s="77"/>
      <c r="AB11" s="77"/>
      <c r="AC11" s="79"/>
      <c r="AD11" s="80" t="e">
        <f>AA11/AA13*100</f>
        <v>#DIV/0!</v>
      </c>
      <c r="AE11" s="75" t="e">
        <f>AA11/AA21*100</f>
        <v>#DIV/0!</v>
      </c>
    </row>
    <row r="12" spans="1:31" ht="18.75" customHeight="1">
      <c r="A12" s="69"/>
      <c r="B12" s="1343"/>
      <c r="C12" s="1345"/>
      <c r="D12" s="76" t="s">
        <v>210</v>
      </c>
      <c r="E12" s="77"/>
      <c r="F12" s="77"/>
      <c r="G12" s="77"/>
      <c r="H12" s="77"/>
      <c r="I12" s="72"/>
      <c r="J12" s="77"/>
      <c r="K12" s="77"/>
      <c r="L12" s="77"/>
      <c r="M12" s="77"/>
      <c r="N12" s="78"/>
      <c r="O12" s="77"/>
      <c r="P12" s="77"/>
      <c r="Q12" s="77"/>
      <c r="R12" s="77"/>
      <c r="S12" s="78"/>
      <c r="T12" s="77"/>
      <c r="U12" s="77"/>
      <c r="V12" s="77"/>
      <c r="W12" s="77"/>
      <c r="X12" s="78"/>
      <c r="Y12" s="77"/>
      <c r="Z12" s="77"/>
      <c r="AA12" s="77"/>
      <c r="AB12" s="77"/>
      <c r="AC12" s="79"/>
      <c r="AD12" s="80" t="e">
        <f>AA12/AA13*100</f>
        <v>#DIV/0!</v>
      </c>
      <c r="AE12" s="82"/>
    </row>
    <row r="13" spans="1:31" ht="18.75" customHeight="1">
      <c r="A13" s="69"/>
      <c r="B13" s="1343"/>
      <c r="C13" s="1346" t="s">
        <v>211</v>
      </c>
      <c r="D13" s="1347"/>
      <c r="E13" s="83"/>
      <c r="F13" s="83"/>
      <c r="G13" s="83"/>
      <c r="H13" s="83"/>
      <c r="I13" s="84"/>
      <c r="J13" s="83"/>
      <c r="K13" s="83"/>
      <c r="L13" s="83"/>
      <c r="M13" s="83"/>
      <c r="N13" s="84"/>
      <c r="O13" s="83"/>
      <c r="P13" s="83"/>
      <c r="Q13" s="83"/>
      <c r="R13" s="83"/>
      <c r="S13" s="84"/>
      <c r="T13" s="83"/>
      <c r="U13" s="83"/>
      <c r="V13" s="83"/>
      <c r="W13" s="83"/>
      <c r="X13" s="84"/>
      <c r="Y13" s="83"/>
      <c r="Z13" s="83"/>
      <c r="AA13" s="83"/>
      <c r="AB13" s="83"/>
      <c r="AC13" s="85"/>
      <c r="AD13" s="80">
        <v>100</v>
      </c>
      <c r="AE13" s="82"/>
    </row>
    <row r="14" spans="1:31" ht="18.75" customHeight="1">
      <c r="A14" s="69"/>
      <c r="B14" s="1343"/>
      <c r="C14" s="1348" t="s">
        <v>212</v>
      </c>
      <c r="D14" s="76" t="s">
        <v>205</v>
      </c>
      <c r="E14" s="77"/>
      <c r="F14" s="77"/>
      <c r="G14" s="77"/>
      <c r="H14" s="77"/>
      <c r="I14" s="78"/>
      <c r="J14" s="77"/>
      <c r="K14" s="77"/>
      <c r="L14" s="77"/>
      <c r="M14" s="77"/>
      <c r="N14" s="78"/>
      <c r="O14" s="77"/>
      <c r="P14" s="77"/>
      <c r="Q14" s="77"/>
      <c r="R14" s="77"/>
      <c r="S14" s="78"/>
      <c r="T14" s="77"/>
      <c r="U14" s="77"/>
      <c r="V14" s="77"/>
      <c r="W14" s="77"/>
      <c r="X14" s="78"/>
      <c r="Y14" s="77"/>
      <c r="Z14" s="77"/>
      <c r="AA14" s="77"/>
      <c r="AB14" s="77"/>
      <c r="AC14" s="79"/>
      <c r="AD14" s="80" t="e">
        <f>AA14/AA20*100</f>
        <v>#DIV/0!</v>
      </c>
      <c r="AE14" s="86" t="e">
        <f>AA14/AA21*100</f>
        <v>#DIV/0!</v>
      </c>
    </row>
    <row r="15" spans="1:31" ht="18.75" customHeight="1">
      <c r="A15" s="69"/>
      <c r="B15" s="1343"/>
      <c r="C15" s="1344"/>
      <c r="D15" s="76" t="s">
        <v>206</v>
      </c>
      <c r="E15" s="77"/>
      <c r="F15" s="77"/>
      <c r="G15" s="77"/>
      <c r="H15" s="77"/>
      <c r="I15" s="78"/>
      <c r="J15" s="77"/>
      <c r="K15" s="77"/>
      <c r="L15" s="77"/>
      <c r="M15" s="77"/>
      <c r="N15" s="78"/>
      <c r="O15" s="77"/>
      <c r="P15" s="77"/>
      <c r="Q15" s="77"/>
      <c r="R15" s="77"/>
      <c r="S15" s="78"/>
      <c r="T15" s="77"/>
      <c r="U15" s="77"/>
      <c r="V15" s="77"/>
      <c r="W15" s="77"/>
      <c r="X15" s="78"/>
      <c r="Y15" s="77"/>
      <c r="Z15" s="77"/>
      <c r="AA15" s="77"/>
      <c r="AB15" s="77"/>
      <c r="AC15" s="79"/>
      <c r="AD15" s="80" t="e">
        <f>AA15/AA20*100</f>
        <v>#DIV/0!</v>
      </c>
      <c r="AE15" s="86" t="e">
        <f>AA15/AA21*100</f>
        <v>#DIV/0!</v>
      </c>
    </row>
    <row r="16" spans="1:31" ht="18.75" customHeight="1">
      <c r="A16" s="69"/>
      <c r="B16" s="1343"/>
      <c r="C16" s="1344"/>
      <c r="D16" s="76" t="s">
        <v>207</v>
      </c>
      <c r="E16" s="77"/>
      <c r="F16" s="77"/>
      <c r="G16" s="77"/>
      <c r="H16" s="77"/>
      <c r="I16" s="78"/>
      <c r="J16" s="77"/>
      <c r="K16" s="77"/>
      <c r="L16" s="77"/>
      <c r="M16" s="77"/>
      <c r="N16" s="78"/>
      <c r="O16" s="77"/>
      <c r="P16" s="77"/>
      <c r="Q16" s="77"/>
      <c r="R16" s="77"/>
      <c r="S16" s="78"/>
      <c r="T16" s="77"/>
      <c r="U16" s="77"/>
      <c r="V16" s="77"/>
      <c r="W16" s="77"/>
      <c r="X16" s="78"/>
      <c r="Y16" s="77"/>
      <c r="Z16" s="77"/>
      <c r="AA16" s="77"/>
      <c r="AB16" s="77"/>
      <c r="AC16" s="79"/>
      <c r="AD16" s="80" t="e">
        <f>AA16/AA20*100</f>
        <v>#DIV/0!</v>
      </c>
      <c r="AE16" s="86" t="e">
        <f>AA16/AA21*100</f>
        <v>#DIV/0!</v>
      </c>
    </row>
    <row r="17" spans="1:31" ht="18.75" customHeight="1">
      <c r="A17" s="69"/>
      <c r="B17" s="1343"/>
      <c r="C17" s="1344"/>
      <c r="D17" s="76" t="s">
        <v>208</v>
      </c>
      <c r="E17" s="77"/>
      <c r="F17" s="77"/>
      <c r="G17" s="77"/>
      <c r="H17" s="77"/>
      <c r="I17" s="78"/>
      <c r="J17" s="77"/>
      <c r="K17" s="77"/>
      <c r="L17" s="77"/>
      <c r="M17" s="77"/>
      <c r="N17" s="78"/>
      <c r="O17" s="77"/>
      <c r="P17" s="77"/>
      <c r="Q17" s="77"/>
      <c r="R17" s="77"/>
      <c r="S17" s="78"/>
      <c r="T17" s="77"/>
      <c r="U17" s="77"/>
      <c r="V17" s="77"/>
      <c r="W17" s="77"/>
      <c r="X17" s="78"/>
      <c r="Y17" s="77"/>
      <c r="Z17" s="77"/>
      <c r="AA17" s="77"/>
      <c r="AB17" s="77"/>
      <c r="AC17" s="79"/>
      <c r="AD17" s="80" t="e">
        <f>AA17/AA20*100</f>
        <v>#DIV/0!</v>
      </c>
      <c r="AE17" s="86" t="e">
        <f>AA17/AA21*100</f>
        <v>#DIV/0!</v>
      </c>
    </row>
    <row r="18" spans="1:31" ht="18.75" customHeight="1">
      <c r="A18" s="69"/>
      <c r="B18" s="1343"/>
      <c r="C18" s="1344"/>
      <c r="D18" s="81" t="s">
        <v>213</v>
      </c>
      <c r="E18" s="77"/>
      <c r="F18" s="77"/>
      <c r="G18" s="77"/>
      <c r="H18" s="77"/>
      <c r="I18" s="78"/>
      <c r="J18" s="77"/>
      <c r="K18" s="77"/>
      <c r="L18" s="77"/>
      <c r="M18" s="77"/>
      <c r="N18" s="78"/>
      <c r="O18" s="77"/>
      <c r="P18" s="77"/>
      <c r="Q18" s="77"/>
      <c r="R18" s="77"/>
      <c r="S18" s="78"/>
      <c r="T18" s="77"/>
      <c r="U18" s="77"/>
      <c r="V18" s="77"/>
      <c r="W18" s="77"/>
      <c r="X18" s="78"/>
      <c r="Y18" s="77"/>
      <c r="Z18" s="77"/>
      <c r="AA18" s="77"/>
      <c r="AB18" s="77"/>
      <c r="AC18" s="79"/>
      <c r="AD18" s="80" t="e">
        <f>AA18/AA20*100</f>
        <v>#DIV/0!</v>
      </c>
      <c r="AE18" s="86" t="e">
        <f>AA18/AA21*100</f>
        <v>#DIV/0!</v>
      </c>
    </row>
    <row r="19" spans="1:31" ht="18.75" customHeight="1">
      <c r="A19" s="69"/>
      <c r="B19" s="1343"/>
      <c r="C19" s="1345"/>
      <c r="D19" s="76" t="s">
        <v>210</v>
      </c>
      <c r="E19" s="77"/>
      <c r="F19" s="77"/>
      <c r="G19" s="77"/>
      <c r="H19" s="77"/>
      <c r="I19" s="78"/>
      <c r="J19" s="77"/>
      <c r="K19" s="77"/>
      <c r="L19" s="77"/>
      <c r="M19" s="77"/>
      <c r="N19" s="78"/>
      <c r="O19" s="77"/>
      <c r="P19" s="77"/>
      <c r="Q19" s="77"/>
      <c r="R19" s="77"/>
      <c r="S19" s="78"/>
      <c r="T19" s="77"/>
      <c r="U19" s="77"/>
      <c r="V19" s="77"/>
      <c r="W19" s="77"/>
      <c r="X19" s="78"/>
      <c r="Y19" s="77"/>
      <c r="Z19" s="77"/>
      <c r="AA19" s="77"/>
      <c r="AB19" s="77"/>
      <c r="AC19" s="79"/>
      <c r="AD19" s="80" t="e">
        <f>AA19/AA20*100</f>
        <v>#DIV/0!</v>
      </c>
      <c r="AE19" s="87"/>
    </row>
    <row r="20" spans="1:31" ht="18.75" customHeight="1">
      <c r="A20" s="69"/>
      <c r="B20" s="1343"/>
      <c r="C20" s="1346" t="s">
        <v>211</v>
      </c>
      <c r="D20" s="1347"/>
      <c r="E20" s="88"/>
      <c r="F20" s="88"/>
      <c r="G20" s="88"/>
      <c r="H20" s="88"/>
      <c r="I20" s="89"/>
      <c r="J20" s="88"/>
      <c r="K20" s="88"/>
      <c r="L20" s="88"/>
      <c r="M20" s="88"/>
      <c r="N20" s="89"/>
      <c r="O20" s="88"/>
      <c r="P20" s="88"/>
      <c r="Q20" s="88"/>
      <c r="R20" s="88"/>
      <c r="S20" s="89"/>
      <c r="T20" s="88"/>
      <c r="U20" s="88"/>
      <c r="V20" s="88"/>
      <c r="W20" s="88"/>
      <c r="X20" s="89"/>
      <c r="Y20" s="88"/>
      <c r="Z20" s="88"/>
      <c r="AA20" s="88"/>
      <c r="AB20" s="88"/>
      <c r="AC20" s="90"/>
      <c r="AD20" s="91">
        <v>100</v>
      </c>
      <c r="AE20" s="87"/>
    </row>
    <row r="21" spans="1:31" ht="18.75" customHeight="1" thickBot="1">
      <c r="A21" s="69"/>
      <c r="B21" s="1355" t="s">
        <v>214</v>
      </c>
      <c r="C21" s="1356"/>
      <c r="D21" s="1356"/>
      <c r="E21" s="92"/>
      <c r="F21" s="92"/>
      <c r="G21" s="92"/>
      <c r="H21" s="92"/>
      <c r="I21" s="93"/>
      <c r="J21" s="92"/>
      <c r="K21" s="92"/>
      <c r="L21" s="92"/>
      <c r="M21" s="92"/>
      <c r="N21" s="93"/>
      <c r="O21" s="92"/>
      <c r="P21" s="92"/>
      <c r="Q21" s="92"/>
      <c r="R21" s="92"/>
      <c r="S21" s="93"/>
      <c r="T21" s="92"/>
      <c r="U21" s="92"/>
      <c r="V21" s="92"/>
      <c r="W21" s="92"/>
      <c r="X21" s="93"/>
      <c r="Y21" s="92"/>
      <c r="Z21" s="92"/>
      <c r="AA21" s="92"/>
      <c r="AB21" s="92"/>
      <c r="AC21" s="94"/>
      <c r="AD21" s="95"/>
      <c r="AE21" s="96">
        <v>100</v>
      </c>
    </row>
    <row r="22" spans="1:31" ht="18.75" customHeight="1" thickBot="1">
      <c r="A22" s="69"/>
      <c r="B22" s="1357" t="s">
        <v>215</v>
      </c>
      <c r="C22" s="1358"/>
      <c r="D22" s="1358"/>
      <c r="E22" s="97"/>
      <c r="F22" s="97"/>
      <c r="G22" s="97"/>
      <c r="H22" s="97"/>
      <c r="I22" s="98"/>
      <c r="J22" s="97"/>
      <c r="K22" s="97"/>
      <c r="L22" s="97"/>
      <c r="M22" s="97"/>
      <c r="N22" s="98"/>
      <c r="O22" s="97"/>
      <c r="P22" s="97"/>
      <c r="Q22" s="97"/>
      <c r="R22" s="97"/>
      <c r="S22" s="98"/>
      <c r="T22" s="97"/>
      <c r="U22" s="97"/>
      <c r="V22" s="97"/>
      <c r="W22" s="97"/>
      <c r="X22" s="98"/>
      <c r="Y22" s="97"/>
      <c r="Z22" s="97"/>
      <c r="AA22" s="97"/>
      <c r="AB22" s="97"/>
      <c r="AC22" s="99"/>
      <c r="AD22" s="100"/>
      <c r="AE22" s="101"/>
    </row>
    <row r="25" spans="1:31" ht="12.75" thickBot="1">
      <c r="B25" s="65" t="s">
        <v>216</v>
      </c>
    </row>
    <row r="26" spans="1:31" ht="33.950000000000003" customHeight="1">
      <c r="B26" s="1349" t="s">
        <v>189</v>
      </c>
      <c r="C26" s="1351" t="s">
        <v>189</v>
      </c>
      <c r="D26" s="1353" t="s">
        <v>190</v>
      </c>
      <c r="E26" s="1337" t="s">
        <v>191</v>
      </c>
      <c r="F26" s="1337"/>
      <c r="G26" s="1337"/>
      <c r="H26" s="1337"/>
      <c r="I26" s="1337"/>
      <c r="J26" s="1337" t="s">
        <v>192</v>
      </c>
      <c r="K26" s="1337"/>
      <c r="L26" s="1337"/>
      <c r="M26" s="1337"/>
      <c r="N26" s="1337"/>
      <c r="O26" s="1337" t="s">
        <v>193</v>
      </c>
      <c r="P26" s="1337"/>
      <c r="Q26" s="1337"/>
      <c r="R26" s="1337"/>
      <c r="S26" s="1337"/>
      <c r="T26" s="1337" t="s">
        <v>194</v>
      </c>
      <c r="U26" s="1337"/>
      <c r="V26" s="1337"/>
      <c r="W26" s="1337"/>
      <c r="X26" s="1337"/>
      <c r="Y26" s="1337" t="s">
        <v>195</v>
      </c>
      <c r="Z26" s="1337"/>
      <c r="AA26" s="1337"/>
      <c r="AB26" s="1337"/>
      <c r="AC26" s="1338"/>
      <c r="AD26" s="1339" t="s">
        <v>196</v>
      </c>
      <c r="AE26" s="1341" t="s">
        <v>197</v>
      </c>
    </row>
    <row r="27" spans="1:31" ht="33.950000000000003" customHeight="1" thickBot="1">
      <c r="B27" s="1350"/>
      <c r="C27" s="1352"/>
      <c r="D27" s="1354"/>
      <c r="E27" s="66" t="s">
        <v>198</v>
      </c>
      <c r="F27" s="66" t="s">
        <v>199</v>
      </c>
      <c r="G27" s="67" t="s">
        <v>200</v>
      </c>
      <c r="H27" s="68" t="s">
        <v>201</v>
      </c>
      <c r="I27" s="66" t="s">
        <v>202</v>
      </c>
      <c r="J27" s="66" t="s">
        <v>198</v>
      </c>
      <c r="K27" s="66" t="s">
        <v>199</v>
      </c>
      <c r="L27" s="67" t="s">
        <v>200</v>
      </c>
      <c r="M27" s="68" t="s">
        <v>201</v>
      </c>
      <c r="N27" s="66" t="s">
        <v>202</v>
      </c>
      <c r="O27" s="66" t="s">
        <v>198</v>
      </c>
      <c r="P27" s="66" t="s">
        <v>199</v>
      </c>
      <c r="Q27" s="67" t="s">
        <v>200</v>
      </c>
      <c r="R27" s="68" t="s">
        <v>201</v>
      </c>
      <c r="S27" s="66" t="s">
        <v>202</v>
      </c>
      <c r="T27" s="66" t="s">
        <v>198</v>
      </c>
      <c r="U27" s="66" t="s">
        <v>199</v>
      </c>
      <c r="V27" s="67" t="s">
        <v>200</v>
      </c>
      <c r="W27" s="68" t="s">
        <v>201</v>
      </c>
      <c r="X27" s="66" t="s">
        <v>202</v>
      </c>
      <c r="Y27" s="66" t="s">
        <v>198</v>
      </c>
      <c r="Z27" s="66" t="s">
        <v>199</v>
      </c>
      <c r="AA27" s="67" t="s">
        <v>200</v>
      </c>
      <c r="AB27" s="68" t="s">
        <v>201</v>
      </c>
      <c r="AC27" s="66" t="s">
        <v>202</v>
      </c>
      <c r="AD27" s="1340"/>
      <c r="AE27" s="1342"/>
    </row>
    <row r="28" spans="1:31" ht="18.75" customHeight="1" thickTop="1">
      <c r="B28" s="1343" t="s">
        <v>203</v>
      </c>
      <c r="C28" s="1359" t="s">
        <v>217</v>
      </c>
      <c r="D28" s="70" t="s">
        <v>205</v>
      </c>
      <c r="E28" s="71"/>
      <c r="F28" s="71"/>
      <c r="G28" s="71"/>
      <c r="H28" s="71"/>
      <c r="I28" s="72">
        <v>0.125</v>
      </c>
      <c r="J28" s="71"/>
      <c r="K28" s="71"/>
      <c r="L28" s="71"/>
      <c r="M28" s="71"/>
      <c r="N28" s="72"/>
      <c r="O28" s="71"/>
      <c r="P28" s="71"/>
      <c r="Q28" s="71"/>
      <c r="R28" s="71"/>
      <c r="S28" s="72"/>
      <c r="T28" s="71"/>
      <c r="U28" s="71"/>
      <c r="V28" s="71"/>
      <c r="W28" s="71"/>
      <c r="X28" s="72"/>
      <c r="Y28" s="71"/>
      <c r="Z28" s="71"/>
      <c r="AA28" s="71"/>
      <c r="AB28" s="71"/>
      <c r="AC28" s="73"/>
      <c r="AD28" s="80" t="e">
        <f>AA28/AA34*100</f>
        <v>#DIV/0!</v>
      </c>
      <c r="AE28" s="75" t="e">
        <f>AA28/AA49*100</f>
        <v>#DIV/0!</v>
      </c>
    </row>
    <row r="29" spans="1:31" ht="18.75" customHeight="1">
      <c r="B29" s="1343"/>
      <c r="C29" s="1359"/>
      <c r="D29" s="76" t="s">
        <v>206</v>
      </c>
      <c r="E29" s="77"/>
      <c r="F29" s="77"/>
      <c r="G29" s="77"/>
      <c r="H29" s="77"/>
      <c r="I29" s="78"/>
      <c r="J29" s="77"/>
      <c r="K29" s="77"/>
      <c r="L29" s="77"/>
      <c r="M29" s="77"/>
      <c r="N29" s="78"/>
      <c r="O29" s="77"/>
      <c r="P29" s="77"/>
      <c r="Q29" s="77"/>
      <c r="R29" s="77"/>
      <c r="S29" s="78"/>
      <c r="T29" s="77"/>
      <c r="U29" s="77"/>
      <c r="V29" s="77"/>
      <c r="W29" s="77"/>
      <c r="X29" s="78"/>
      <c r="Y29" s="77"/>
      <c r="Z29" s="77"/>
      <c r="AA29" s="77"/>
      <c r="AB29" s="77"/>
      <c r="AC29" s="79"/>
      <c r="AD29" s="80" t="e">
        <f>AA29/AA34*100</f>
        <v>#DIV/0!</v>
      </c>
      <c r="AE29" s="75" t="e">
        <f>AA29/AA49*100</f>
        <v>#DIV/0!</v>
      </c>
    </row>
    <row r="30" spans="1:31" ht="18.75" customHeight="1">
      <c r="B30" s="1343"/>
      <c r="C30" s="1359"/>
      <c r="D30" s="76" t="s">
        <v>207</v>
      </c>
      <c r="E30" s="77"/>
      <c r="F30" s="77"/>
      <c r="G30" s="77"/>
      <c r="H30" s="77"/>
      <c r="I30" s="78"/>
      <c r="J30" s="77"/>
      <c r="K30" s="77"/>
      <c r="L30" s="77"/>
      <c r="M30" s="77"/>
      <c r="N30" s="78"/>
      <c r="O30" s="77"/>
      <c r="P30" s="77"/>
      <c r="Q30" s="77"/>
      <c r="R30" s="77"/>
      <c r="S30" s="78"/>
      <c r="T30" s="77"/>
      <c r="U30" s="77"/>
      <c r="V30" s="77"/>
      <c r="W30" s="77"/>
      <c r="X30" s="78"/>
      <c r="Y30" s="77"/>
      <c r="Z30" s="77"/>
      <c r="AA30" s="77"/>
      <c r="AB30" s="77"/>
      <c r="AC30" s="79"/>
      <c r="AD30" s="80" t="e">
        <f>AA30/AA34*100</f>
        <v>#DIV/0!</v>
      </c>
      <c r="AE30" s="75" t="e">
        <f>AA30/AA49*100</f>
        <v>#DIV/0!</v>
      </c>
    </row>
    <row r="31" spans="1:31" ht="18.75" customHeight="1">
      <c r="B31" s="1343"/>
      <c r="C31" s="1359"/>
      <c r="D31" s="76" t="s">
        <v>208</v>
      </c>
      <c r="E31" s="77"/>
      <c r="F31" s="77"/>
      <c r="G31" s="77"/>
      <c r="H31" s="77"/>
      <c r="I31" s="78"/>
      <c r="J31" s="77"/>
      <c r="K31" s="77"/>
      <c r="L31" s="77"/>
      <c r="M31" s="77"/>
      <c r="N31" s="78"/>
      <c r="O31" s="77"/>
      <c r="P31" s="77"/>
      <c r="Q31" s="77"/>
      <c r="R31" s="77"/>
      <c r="S31" s="78"/>
      <c r="T31" s="77"/>
      <c r="U31" s="77"/>
      <c r="V31" s="77"/>
      <c r="W31" s="77"/>
      <c r="X31" s="78"/>
      <c r="Y31" s="77"/>
      <c r="Z31" s="77"/>
      <c r="AA31" s="77"/>
      <c r="AB31" s="77"/>
      <c r="AC31" s="79"/>
      <c r="AD31" s="80" t="e">
        <f>AA31/AA34*100</f>
        <v>#DIV/0!</v>
      </c>
      <c r="AE31" s="75" t="e">
        <f>AA31/AA49*100</f>
        <v>#DIV/0!</v>
      </c>
    </row>
    <row r="32" spans="1:31" ht="18.75" customHeight="1">
      <c r="B32" s="1343"/>
      <c r="C32" s="1359"/>
      <c r="D32" s="81" t="s">
        <v>209</v>
      </c>
      <c r="E32" s="77"/>
      <c r="F32" s="77"/>
      <c r="G32" s="77"/>
      <c r="H32" s="77"/>
      <c r="I32" s="78"/>
      <c r="J32" s="77"/>
      <c r="K32" s="77"/>
      <c r="L32" s="77"/>
      <c r="M32" s="77"/>
      <c r="N32" s="78"/>
      <c r="O32" s="77"/>
      <c r="P32" s="77"/>
      <c r="Q32" s="77"/>
      <c r="R32" s="77"/>
      <c r="S32" s="78"/>
      <c r="T32" s="77"/>
      <c r="U32" s="77"/>
      <c r="V32" s="77"/>
      <c r="W32" s="77"/>
      <c r="X32" s="78"/>
      <c r="Y32" s="77"/>
      <c r="Z32" s="77"/>
      <c r="AA32" s="77"/>
      <c r="AB32" s="77"/>
      <c r="AC32" s="79"/>
      <c r="AD32" s="80" t="e">
        <f>AA32/AA34*100</f>
        <v>#DIV/0!</v>
      </c>
      <c r="AE32" s="75" t="e">
        <f>AA32/AA49*100</f>
        <v>#DIV/0!</v>
      </c>
    </row>
    <row r="33" spans="2:31" ht="18.75" customHeight="1">
      <c r="B33" s="1343"/>
      <c r="C33" s="1360"/>
      <c r="D33" s="76" t="s">
        <v>210</v>
      </c>
      <c r="E33" s="77"/>
      <c r="F33" s="77"/>
      <c r="G33" s="77"/>
      <c r="H33" s="77"/>
      <c r="I33" s="78"/>
      <c r="J33" s="77"/>
      <c r="K33" s="77"/>
      <c r="L33" s="77"/>
      <c r="M33" s="77"/>
      <c r="N33" s="78"/>
      <c r="O33" s="77"/>
      <c r="P33" s="77"/>
      <c r="Q33" s="77"/>
      <c r="R33" s="77"/>
      <c r="S33" s="78"/>
      <c r="T33" s="77"/>
      <c r="U33" s="77"/>
      <c r="V33" s="77"/>
      <c r="W33" s="77"/>
      <c r="X33" s="78"/>
      <c r="Y33" s="77"/>
      <c r="Z33" s="77"/>
      <c r="AA33" s="77"/>
      <c r="AB33" s="77"/>
      <c r="AC33" s="79"/>
      <c r="AD33" s="80" t="e">
        <f>AA33/AA34*100</f>
        <v>#DIV/0!</v>
      </c>
      <c r="AE33" s="82"/>
    </row>
    <row r="34" spans="2:31" ht="18.75" customHeight="1">
      <c r="B34" s="1343"/>
      <c r="C34" s="1346" t="s">
        <v>218</v>
      </c>
      <c r="D34" s="1361"/>
      <c r="E34" s="83"/>
      <c r="F34" s="83"/>
      <c r="G34" s="83"/>
      <c r="H34" s="83"/>
      <c r="I34" s="84"/>
      <c r="J34" s="83"/>
      <c r="K34" s="83"/>
      <c r="L34" s="83"/>
      <c r="M34" s="83"/>
      <c r="N34" s="84"/>
      <c r="O34" s="83"/>
      <c r="P34" s="83"/>
      <c r="Q34" s="83"/>
      <c r="R34" s="83"/>
      <c r="S34" s="84"/>
      <c r="T34" s="83"/>
      <c r="U34" s="83"/>
      <c r="V34" s="83"/>
      <c r="W34" s="83"/>
      <c r="X34" s="84"/>
      <c r="Y34" s="83"/>
      <c r="Z34" s="83"/>
      <c r="AA34" s="83"/>
      <c r="AB34" s="83"/>
      <c r="AC34" s="85"/>
      <c r="AD34" s="80">
        <v>100</v>
      </c>
      <c r="AE34" s="82"/>
    </row>
    <row r="35" spans="2:31" ht="18.75" customHeight="1">
      <c r="B35" s="1343"/>
      <c r="C35" s="1359" t="s">
        <v>219</v>
      </c>
      <c r="D35" s="70" t="s">
        <v>205</v>
      </c>
      <c r="E35" s="77"/>
      <c r="F35" s="77"/>
      <c r="G35" s="77"/>
      <c r="H35" s="77"/>
      <c r="I35" s="78"/>
      <c r="J35" s="77"/>
      <c r="K35" s="77"/>
      <c r="L35" s="77"/>
      <c r="M35" s="77"/>
      <c r="N35" s="78"/>
      <c r="O35" s="77"/>
      <c r="P35" s="77"/>
      <c r="Q35" s="77"/>
      <c r="R35" s="77"/>
      <c r="S35" s="78"/>
      <c r="T35" s="77"/>
      <c r="U35" s="77"/>
      <c r="V35" s="77"/>
      <c r="W35" s="77"/>
      <c r="X35" s="78"/>
      <c r="Y35" s="77"/>
      <c r="Z35" s="77"/>
      <c r="AA35" s="77"/>
      <c r="AB35" s="77"/>
      <c r="AC35" s="79"/>
      <c r="AD35" s="74" t="e">
        <f>AA35/AA41*100</f>
        <v>#DIV/0!</v>
      </c>
      <c r="AE35" s="75" t="e">
        <f>AA35/AA50*100</f>
        <v>#DIV/0!</v>
      </c>
    </row>
    <row r="36" spans="2:31" ht="18.75" customHeight="1">
      <c r="B36" s="1343"/>
      <c r="C36" s="1359"/>
      <c r="D36" s="76" t="s">
        <v>206</v>
      </c>
      <c r="E36" s="77"/>
      <c r="F36" s="77"/>
      <c r="G36" s="77"/>
      <c r="H36" s="77"/>
      <c r="I36" s="78"/>
      <c r="J36" s="77"/>
      <c r="K36" s="77"/>
      <c r="L36" s="77"/>
      <c r="M36" s="77"/>
      <c r="N36" s="78"/>
      <c r="O36" s="77"/>
      <c r="P36" s="77"/>
      <c r="Q36" s="77"/>
      <c r="R36" s="77"/>
      <c r="S36" s="78"/>
      <c r="T36" s="77"/>
      <c r="U36" s="77"/>
      <c r="V36" s="77"/>
      <c r="W36" s="77"/>
      <c r="X36" s="78"/>
      <c r="Y36" s="77"/>
      <c r="Z36" s="77"/>
      <c r="AA36" s="77"/>
      <c r="AB36" s="77"/>
      <c r="AC36" s="79"/>
      <c r="AD36" s="80" t="e">
        <f>AA36/AA41*100</f>
        <v>#DIV/0!</v>
      </c>
      <c r="AE36" s="75" t="e">
        <f>AA36/AA50*100</f>
        <v>#DIV/0!</v>
      </c>
    </row>
    <row r="37" spans="2:31" ht="18.75" customHeight="1">
      <c r="B37" s="1343"/>
      <c r="C37" s="1359"/>
      <c r="D37" s="76" t="s">
        <v>207</v>
      </c>
      <c r="E37" s="77"/>
      <c r="F37" s="77"/>
      <c r="G37" s="77"/>
      <c r="H37" s="77"/>
      <c r="I37" s="78"/>
      <c r="J37" s="77"/>
      <c r="K37" s="77"/>
      <c r="L37" s="77"/>
      <c r="M37" s="77"/>
      <c r="N37" s="78"/>
      <c r="O37" s="77"/>
      <c r="P37" s="77"/>
      <c r="Q37" s="77"/>
      <c r="R37" s="77"/>
      <c r="S37" s="78"/>
      <c r="T37" s="77"/>
      <c r="U37" s="77"/>
      <c r="V37" s="77"/>
      <c r="W37" s="77"/>
      <c r="X37" s="78"/>
      <c r="Y37" s="77"/>
      <c r="Z37" s="77"/>
      <c r="AA37" s="77"/>
      <c r="AB37" s="77"/>
      <c r="AC37" s="79"/>
      <c r="AD37" s="80" t="e">
        <f>AA37/AA41*100</f>
        <v>#DIV/0!</v>
      </c>
      <c r="AE37" s="75" t="e">
        <f>AA37/AA50*100</f>
        <v>#DIV/0!</v>
      </c>
    </row>
    <row r="38" spans="2:31" ht="18.75" customHeight="1">
      <c r="B38" s="1343"/>
      <c r="C38" s="1359"/>
      <c r="D38" s="76" t="s">
        <v>208</v>
      </c>
      <c r="E38" s="77"/>
      <c r="F38" s="77"/>
      <c r="G38" s="77"/>
      <c r="H38" s="77"/>
      <c r="I38" s="78"/>
      <c r="J38" s="77"/>
      <c r="K38" s="77"/>
      <c r="L38" s="77"/>
      <c r="M38" s="77"/>
      <c r="N38" s="78"/>
      <c r="O38" s="77"/>
      <c r="P38" s="77"/>
      <c r="Q38" s="77"/>
      <c r="R38" s="77"/>
      <c r="S38" s="78"/>
      <c r="T38" s="77"/>
      <c r="U38" s="77"/>
      <c r="V38" s="77"/>
      <c r="W38" s="77"/>
      <c r="X38" s="78"/>
      <c r="Y38" s="77"/>
      <c r="Z38" s="77"/>
      <c r="AA38" s="77"/>
      <c r="AB38" s="77"/>
      <c r="AC38" s="79"/>
      <c r="AD38" s="80" t="e">
        <f>AA38/AA41*100</f>
        <v>#DIV/0!</v>
      </c>
      <c r="AE38" s="75" t="e">
        <f>AA38/AA50*100</f>
        <v>#DIV/0!</v>
      </c>
    </row>
    <row r="39" spans="2:31" ht="18.75" customHeight="1">
      <c r="B39" s="1343"/>
      <c r="C39" s="1359"/>
      <c r="D39" s="81" t="s">
        <v>209</v>
      </c>
      <c r="E39" s="77"/>
      <c r="F39" s="77"/>
      <c r="G39" s="77"/>
      <c r="H39" s="77"/>
      <c r="I39" s="78"/>
      <c r="J39" s="77"/>
      <c r="K39" s="77"/>
      <c r="L39" s="77"/>
      <c r="M39" s="77"/>
      <c r="N39" s="78"/>
      <c r="O39" s="77"/>
      <c r="P39" s="77"/>
      <c r="Q39" s="77"/>
      <c r="R39" s="77"/>
      <c r="S39" s="78"/>
      <c r="T39" s="77"/>
      <c r="U39" s="77"/>
      <c r="V39" s="77"/>
      <c r="W39" s="77"/>
      <c r="X39" s="78"/>
      <c r="Y39" s="77"/>
      <c r="Z39" s="77"/>
      <c r="AA39" s="77"/>
      <c r="AB39" s="77"/>
      <c r="AC39" s="79"/>
      <c r="AD39" s="80" t="e">
        <f>AA39/AA41*100</f>
        <v>#DIV/0!</v>
      </c>
      <c r="AE39" s="75" t="e">
        <f>AA39/AA50*100</f>
        <v>#DIV/0!</v>
      </c>
    </row>
    <row r="40" spans="2:31" ht="18.75" customHeight="1">
      <c r="B40" s="1343"/>
      <c r="C40" s="1360"/>
      <c r="D40" s="76" t="s">
        <v>210</v>
      </c>
      <c r="E40" s="77"/>
      <c r="F40" s="77"/>
      <c r="G40" s="77"/>
      <c r="H40" s="77"/>
      <c r="I40" s="78"/>
      <c r="J40" s="77"/>
      <c r="K40" s="77"/>
      <c r="L40" s="77"/>
      <c r="M40" s="77"/>
      <c r="N40" s="78"/>
      <c r="O40" s="77"/>
      <c r="P40" s="77"/>
      <c r="Q40" s="77"/>
      <c r="R40" s="77"/>
      <c r="S40" s="78"/>
      <c r="T40" s="77"/>
      <c r="U40" s="77"/>
      <c r="V40" s="77"/>
      <c r="W40" s="77"/>
      <c r="X40" s="78"/>
      <c r="Y40" s="77"/>
      <c r="Z40" s="77"/>
      <c r="AA40" s="77"/>
      <c r="AB40" s="77"/>
      <c r="AC40" s="79"/>
      <c r="AD40" s="80" t="e">
        <f>AA40/AA41*100</f>
        <v>#DIV/0!</v>
      </c>
      <c r="AE40" s="82"/>
    </row>
    <row r="41" spans="2:31" ht="18.75" customHeight="1">
      <c r="B41" s="1343"/>
      <c r="C41" s="1346" t="s">
        <v>220</v>
      </c>
      <c r="D41" s="1361"/>
      <c r="E41" s="83"/>
      <c r="F41" s="83"/>
      <c r="G41" s="83"/>
      <c r="H41" s="83"/>
      <c r="I41" s="84"/>
      <c r="J41" s="83"/>
      <c r="K41" s="83"/>
      <c r="L41" s="83"/>
      <c r="M41" s="83"/>
      <c r="N41" s="84"/>
      <c r="O41" s="83"/>
      <c r="P41" s="83"/>
      <c r="Q41" s="83"/>
      <c r="R41" s="83"/>
      <c r="S41" s="84"/>
      <c r="T41" s="83"/>
      <c r="U41" s="83"/>
      <c r="V41" s="83"/>
      <c r="W41" s="83"/>
      <c r="X41" s="84"/>
      <c r="Y41" s="83"/>
      <c r="Z41" s="83"/>
      <c r="AA41" s="83"/>
      <c r="AB41" s="83"/>
      <c r="AC41" s="85"/>
      <c r="AD41" s="80">
        <v>100</v>
      </c>
      <c r="AE41" s="82"/>
    </row>
    <row r="42" spans="2:31" ht="18.75" customHeight="1">
      <c r="B42" s="1343"/>
      <c r="C42" s="1348" t="s">
        <v>212</v>
      </c>
      <c r="D42" s="76" t="s">
        <v>205</v>
      </c>
      <c r="E42" s="77"/>
      <c r="F42" s="77"/>
      <c r="G42" s="77"/>
      <c r="H42" s="77"/>
      <c r="I42" s="78"/>
      <c r="J42" s="77"/>
      <c r="K42" s="77"/>
      <c r="L42" s="77"/>
      <c r="M42" s="77"/>
      <c r="N42" s="78"/>
      <c r="O42" s="77"/>
      <c r="P42" s="77"/>
      <c r="Q42" s="77"/>
      <c r="R42" s="77"/>
      <c r="S42" s="78"/>
      <c r="T42" s="77"/>
      <c r="U42" s="77"/>
      <c r="V42" s="77"/>
      <c r="W42" s="77"/>
      <c r="X42" s="78"/>
      <c r="Y42" s="77"/>
      <c r="Z42" s="77"/>
      <c r="AA42" s="77"/>
      <c r="AB42" s="77"/>
      <c r="AC42" s="79"/>
      <c r="AD42" s="80" t="e">
        <f>AA42/AA48*100</f>
        <v>#DIV/0!</v>
      </c>
      <c r="AE42" s="86" t="e">
        <f>AA42/AA49*100</f>
        <v>#DIV/0!</v>
      </c>
    </row>
    <row r="43" spans="2:31" ht="18.75" customHeight="1">
      <c r="B43" s="1343"/>
      <c r="C43" s="1344"/>
      <c r="D43" s="76" t="s">
        <v>206</v>
      </c>
      <c r="E43" s="77"/>
      <c r="F43" s="77"/>
      <c r="G43" s="77"/>
      <c r="H43" s="77"/>
      <c r="I43" s="78"/>
      <c r="J43" s="77"/>
      <c r="K43" s="77"/>
      <c r="L43" s="77"/>
      <c r="M43" s="77"/>
      <c r="N43" s="78"/>
      <c r="O43" s="77"/>
      <c r="P43" s="77"/>
      <c r="Q43" s="77"/>
      <c r="R43" s="77"/>
      <c r="S43" s="78"/>
      <c r="T43" s="77"/>
      <c r="U43" s="77"/>
      <c r="V43" s="77"/>
      <c r="W43" s="77"/>
      <c r="X43" s="78"/>
      <c r="Y43" s="77"/>
      <c r="Z43" s="77"/>
      <c r="AA43" s="77"/>
      <c r="AB43" s="77"/>
      <c r="AC43" s="79"/>
      <c r="AD43" s="80" t="e">
        <f>AA43/AA48*100</f>
        <v>#DIV/0!</v>
      </c>
      <c r="AE43" s="86" t="e">
        <f>AA43/AA49*100</f>
        <v>#DIV/0!</v>
      </c>
    </row>
    <row r="44" spans="2:31" ht="18.75" customHeight="1">
      <c r="B44" s="1343"/>
      <c r="C44" s="1344"/>
      <c r="D44" s="76" t="s">
        <v>207</v>
      </c>
      <c r="E44" s="77"/>
      <c r="F44" s="77"/>
      <c r="G44" s="77"/>
      <c r="H44" s="77"/>
      <c r="I44" s="78"/>
      <c r="J44" s="77"/>
      <c r="K44" s="77"/>
      <c r="L44" s="77"/>
      <c r="M44" s="77"/>
      <c r="N44" s="78"/>
      <c r="O44" s="77"/>
      <c r="P44" s="77"/>
      <c r="Q44" s="77"/>
      <c r="R44" s="77"/>
      <c r="S44" s="78"/>
      <c r="T44" s="77"/>
      <c r="U44" s="77"/>
      <c r="V44" s="77"/>
      <c r="W44" s="77"/>
      <c r="X44" s="78"/>
      <c r="Y44" s="77"/>
      <c r="Z44" s="77"/>
      <c r="AA44" s="77"/>
      <c r="AB44" s="77"/>
      <c r="AC44" s="79"/>
      <c r="AD44" s="80" t="e">
        <f>AA44/AA48*100</f>
        <v>#DIV/0!</v>
      </c>
      <c r="AE44" s="86" t="e">
        <f>AA44/AA49*100</f>
        <v>#DIV/0!</v>
      </c>
    </row>
    <row r="45" spans="2:31" ht="18.75" customHeight="1">
      <c r="B45" s="1343"/>
      <c r="C45" s="1344"/>
      <c r="D45" s="76" t="s">
        <v>208</v>
      </c>
      <c r="E45" s="77"/>
      <c r="F45" s="77"/>
      <c r="G45" s="77"/>
      <c r="H45" s="77"/>
      <c r="I45" s="78"/>
      <c r="J45" s="77"/>
      <c r="K45" s="77"/>
      <c r="L45" s="77"/>
      <c r="M45" s="77"/>
      <c r="N45" s="78"/>
      <c r="O45" s="77"/>
      <c r="P45" s="77"/>
      <c r="Q45" s="77"/>
      <c r="R45" s="77"/>
      <c r="S45" s="78"/>
      <c r="T45" s="77"/>
      <c r="U45" s="77"/>
      <c r="V45" s="77"/>
      <c r="W45" s="77"/>
      <c r="X45" s="78"/>
      <c r="Y45" s="77"/>
      <c r="Z45" s="77"/>
      <c r="AA45" s="77"/>
      <c r="AB45" s="77"/>
      <c r="AC45" s="79"/>
      <c r="AD45" s="80" t="e">
        <f>AA45/AA48*100</f>
        <v>#DIV/0!</v>
      </c>
      <c r="AE45" s="86" t="e">
        <f>AA45/AA49*100</f>
        <v>#DIV/0!</v>
      </c>
    </row>
    <row r="46" spans="2:31" ht="18.75" customHeight="1">
      <c r="B46" s="1343"/>
      <c r="C46" s="1344"/>
      <c r="D46" s="81" t="s">
        <v>213</v>
      </c>
      <c r="E46" s="77"/>
      <c r="F46" s="77"/>
      <c r="G46" s="77"/>
      <c r="H46" s="77"/>
      <c r="I46" s="78"/>
      <c r="J46" s="77"/>
      <c r="K46" s="77"/>
      <c r="L46" s="77"/>
      <c r="M46" s="77"/>
      <c r="N46" s="78"/>
      <c r="O46" s="77"/>
      <c r="P46" s="77"/>
      <c r="Q46" s="77"/>
      <c r="R46" s="77"/>
      <c r="S46" s="78"/>
      <c r="T46" s="77"/>
      <c r="U46" s="77"/>
      <c r="V46" s="77"/>
      <c r="W46" s="77"/>
      <c r="X46" s="78"/>
      <c r="Y46" s="77"/>
      <c r="Z46" s="77"/>
      <c r="AA46" s="77"/>
      <c r="AB46" s="77"/>
      <c r="AC46" s="79"/>
      <c r="AD46" s="80" t="e">
        <f>AA46/AA48*100</f>
        <v>#DIV/0!</v>
      </c>
      <c r="AE46" s="86" t="e">
        <f>AA46/AA49*100</f>
        <v>#DIV/0!</v>
      </c>
    </row>
    <row r="47" spans="2:31" ht="18.75" customHeight="1">
      <c r="B47" s="1343"/>
      <c r="C47" s="1345"/>
      <c r="D47" s="102" t="s">
        <v>210</v>
      </c>
      <c r="E47" s="77"/>
      <c r="F47" s="77"/>
      <c r="G47" s="77"/>
      <c r="H47" s="77"/>
      <c r="I47" s="78"/>
      <c r="J47" s="77"/>
      <c r="K47" s="77"/>
      <c r="L47" s="77"/>
      <c r="M47" s="77"/>
      <c r="N47" s="78"/>
      <c r="O47" s="77"/>
      <c r="P47" s="77"/>
      <c r="Q47" s="77"/>
      <c r="R47" s="77"/>
      <c r="S47" s="78"/>
      <c r="T47" s="77"/>
      <c r="U47" s="77"/>
      <c r="V47" s="77"/>
      <c r="W47" s="77"/>
      <c r="X47" s="78"/>
      <c r="Y47" s="77"/>
      <c r="Z47" s="77"/>
      <c r="AA47" s="77"/>
      <c r="AB47" s="77"/>
      <c r="AC47" s="79"/>
      <c r="AD47" s="80" t="e">
        <f>AA47/AA48*100</f>
        <v>#DIV/0!</v>
      </c>
      <c r="AE47" s="87"/>
    </row>
    <row r="48" spans="2:31" ht="18.75" customHeight="1">
      <c r="B48" s="1343"/>
      <c r="C48" s="1362" t="s">
        <v>221</v>
      </c>
      <c r="D48" s="1363"/>
      <c r="E48" s="88"/>
      <c r="F48" s="88"/>
      <c r="G48" s="88"/>
      <c r="H48" s="88"/>
      <c r="I48" s="89"/>
      <c r="J48" s="88"/>
      <c r="K48" s="88"/>
      <c r="L48" s="88"/>
      <c r="M48" s="88"/>
      <c r="N48" s="89"/>
      <c r="O48" s="88"/>
      <c r="P48" s="88"/>
      <c r="Q48" s="88"/>
      <c r="R48" s="88"/>
      <c r="S48" s="89"/>
      <c r="T48" s="88"/>
      <c r="U48" s="88"/>
      <c r="V48" s="88"/>
      <c r="W48" s="88"/>
      <c r="X48" s="89"/>
      <c r="Y48" s="88"/>
      <c r="Z48" s="88"/>
      <c r="AA48" s="88"/>
      <c r="AB48" s="88"/>
      <c r="AC48" s="90"/>
      <c r="AD48" s="91">
        <v>100</v>
      </c>
      <c r="AE48" s="87"/>
    </row>
    <row r="49" spans="2:31" ht="18.75" customHeight="1">
      <c r="B49" s="1364" t="s">
        <v>222</v>
      </c>
      <c r="C49" s="1365"/>
      <c r="D49" s="1366"/>
      <c r="E49" s="88"/>
      <c r="F49" s="88"/>
      <c r="G49" s="88"/>
      <c r="H49" s="88"/>
      <c r="I49" s="89"/>
      <c r="J49" s="88"/>
      <c r="K49" s="88"/>
      <c r="L49" s="88"/>
      <c r="M49" s="88"/>
      <c r="N49" s="89"/>
      <c r="O49" s="88"/>
      <c r="P49" s="88"/>
      <c r="Q49" s="88"/>
      <c r="R49" s="88"/>
      <c r="S49" s="89"/>
      <c r="T49" s="88"/>
      <c r="U49" s="88"/>
      <c r="V49" s="88"/>
      <c r="W49" s="88"/>
      <c r="X49" s="89"/>
      <c r="Y49" s="88"/>
      <c r="Z49" s="88"/>
      <c r="AA49" s="88"/>
      <c r="AB49" s="88"/>
      <c r="AC49" s="90"/>
      <c r="AD49" s="103"/>
      <c r="AE49" s="104">
        <v>100</v>
      </c>
    </row>
    <row r="50" spans="2:31" ht="18.75" customHeight="1" thickBot="1">
      <c r="B50" s="1367" t="s">
        <v>223</v>
      </c>
      <c r="C50" s="1368"/>
      <c r="D50" s="1369"/>
      <c r="E50" s="92"/>
      <c r="F50" s="92"/>
      <c r="G50" s="92"/>
      <c r="H50" s="92"/>
      <c r="I50" s="93"/>
      <c r="J50" s="92"/>
      <c r="K50" s="92"/>
      <c r="L50" s="92"/>
      <c r="M50" s="92"/>
      <c r="N50" s="93"/>
      <c r="O50" s="92"/>
      <c r="P50" s="92"/>
      <c r="Q50" s="92"/>
      <c r="R50" s="92"/>
      <c r="S50" s="93"/>
      <c r="T50" s="92"/>
      <c r="U50" s="92"/>
      <c r="V50" s="92"/>
      <c r="W50" s="92"/>
      <c r="X50" s="93"/>
      <c r="Y50" s="92"/>
      <c r="Z50" s="92"/>
      <c r="AA50" s="92"/>
      <c r="AB50" s="92"/>
      <c r="AC50" s="94"/>
      <c r="AD50" s="95"/>
      <c r="AE50" s="96">
        <v>100</v>
      </c>
    </row>
    <row r="51" spans="2:31" ht="18.75" customHeight="1">
      <c r="B51" s="1370" t="s">
        <v>224</v>
      </c>
      <c r="C51" s="1371"/>
      <c r="D51" s="1372"/>
      <c r="E51" s="105"/>
      <c r="F51" s="105"/>
      <c r="G51" s="105"/>
      <c r="H51" s="105"/>
      <c r="I51" s="106"/>
      <c r="J51" s="105"/>
      <c r="K51" s="105"/>
      <c r="L51" s="105"/>
      <c r="M51" s="105"/>
      <c r="N51" s="106"/>
      <c r="O51" s="105"/>
      <c r="P51" s="105"/>
      <c r="Q51" s="105"/>
      <c r="R51" s="105"/>
      <c r="S51" s="106"/>
      <c r="T51" s="105"/>
      <c r="U51" s="105"/>
      <c r="V51" s="105"/>
      <c r="W51" s="105"/>
      <c r="X51" s="106"/>
      <c r="Y51" s="105"/>
      <c r="Z51" s="105"/>
      <c r="AA51" s="105"/>
      <c r="AB51" s="105"/>
      <c r="AC51" s="107"/>
      <c r="AD51" s="108"/>
      <c r="AE51" s="109"/>
    </row>
    <row r="52" spans="2:31" ht="18" customHeight="1" thickBot="1">
      <c r="B52" s="1367" t="s">
        <v>225</v>
      </c>
      <c r="C52" s="1368"/>
      <c r="D52" s="1369"/>
      <c r="E52" s="110"/>
      <c r="F52" s="111"/>
      <c r="G52" s="111"/>
      <c r="H52" s="111"/>
      <c r="I52" s="112"/>
      <c r="J52" s="111"/>
      <c r="K52" s="111"/>
      <c r="L52" s="111"/>
      <c r="M52" s="111"/>
      <c r="N52" s="112"/>
      <c r="O52" s="111"/>
      <c r="P52" s="111"/>
      <c r="Q52" s="111"/>
      <c r="R52" s="111"/>
      <c r="S52" s="112"/>
      <c r="T52" s="111"/>
      <c r="U52" s="111"/>
      <c r="V52" s="111"/>
      <c r="W52" s="111"/>
      <c r="X52" s="112"/>
      <c r="Y52" s="111"/>
      <c r="Z52" s="111"/>
      <c r="AA52" s="111"/>
      <c r="AB52" s="111"/>
      <c r="AC52" s="113"/>
      <c r="AD52" s="114"/>
      <c r="AE52" s="115"/>
    </row>
    <row r="55" spans="2:31" ht="12.75" thickBot="1">
      <c r="B55" s="65" t="s">
        <v>226</v>
      </c>
    </row>
    <row r="56" spans="2:31" ht="33.950000000000003" customHeight="1">
      <c r="B56" s="1373" t="s">
        <v>227</v>
      </c>
      <c r="C56" s="1375" t="s">
        <v>228</v>
      </c>
      <c r="D56" s="1377" t="s">
        <v>190</v>
      </c>
      <c r="E56" s="1382" t="s">
        <v>191</v>
      </c>
      <c r="F56" s="1383"/>
      <c r="G56" s="1383"/>
      <c r="H56" s="1383"/>
      <c r="I56" s="1384"/>
      <c r="J56" s="1382" t="s">
        <v>192</v>
      </c>
      <c r="K56" s="1383"/>
      <c r="L56" s="1383"/>
      <c r="M56" s="1383"/>
      <c r="N56" s="1384"/>
      <c r="O56" s="1382" t="s">
        <v>193</v>
      </c>
      <c r="P56" s="1383"/>
      <c r="Q56" s="1383"/>
      <c r="R56" s="1383"/>
      <c r="S56" s="1384"/>
      <c r="T56" s="1382" t="s">
        <v>194</v>
      </c>
      <c r="U56" s="1383"/>
      <c r="V56" s="1383"/>
      <c r="W56" s="1383"/>
      <c r="X56" s="1384"/>
      <c r="Y56" s="1382" t="s">
        <v>195</v>
      </c>
      <c r="Z56" s="1383"/>
      <c r="AA56" s="1383"/>
      <c r="AB56" s="1383"/>
      <c r="AC56" s="1385"/>
    </row>
    <row r="57" spans="2:31" ht="33.950000000000003" customHeight="1" thickBot="1">
      <c r="B57" s="1374"/>
      <c r="C57" s="1376"/>
      <c r="D57" s="1378"/>
      <c r="E57" s="66" t="s">
        <v>198</v>
      </c>
      <c r="F57" s="66" t="s">
        <v>199</v>
      </c>
      <c r="G57" s="67" t="s">
        <v>200</v>
      </c>
      <c r="H57" s="68" t="s">
        <v>201</v>
      </c>
      <c r="I57" s="116" t="s">
        <v>202</v>
      </c>
      <c r="J57" s="66" t="s">
        <v>198</v>
      </c>
      <c r="K57" s="66" t="s">
        <v>199</v>
      </c>
      <c r="L57" s="67" t="s">
        <v>200</v>
      </c>
      <c r="M57" s="68" t="s">
        <v>201</v>
      </c>
      <c r="N57" s="66" t="s">
        <v>202</v>
      </c>
      <c r="O57" s="66" t="s">
        <v>198</v>
      </c>
      <c r="P57" s="66" t="s">
        <v>199</v>
      </c>
      <c r="Q57" s="67" t="s">
        <v>200</v>
      </c>
      <c r="R57" s="68" t="s">
        <v>201</v>
      </c>
      <c r="S57" s="66" t="s">
        <v>202</v>
      </c>
      <c r="T57" s="66" t="s">
        <v>198</v>
      </c>
      <c r="U57" s="66" t="s">
        <v>199</v>
      </c>
      <c r="V57" s="67" t="s">
        <v>200</v>
      </c>
      <c r="W57" s="68" t="s">
        <v>201</v>
      </c>
      <c r="X57" s="66" t="s">
        <v>202</v>
      </c>
      <c r="Y57" s="66" t="s">
        <v>198</v>
      </c>
      <c r="Z57" s="66" t="s">
        <v>199</v>
      </c>
      <c r="AA57" s="67" t="s">
        <v>200</v>
      </c>
      <c r="AB57" s="68" t="s">
        <v>201</v>
      </c>
      <c r="AC57" s="117" t="s">
        <v>202</v>
      </c>
    </row>
    <row r="58" spans="2:31" ht="18" customHeight="1" thickTop="1">
      <c r="B58" s="1379" t="s">
        <v>229</v>
      </c>
      <c r="C58" s="1381" t="s">
        <v>230</v>
      </c>
      <c r="D58" s="118" t="s">
        <v>205</v>
      </c>
      <c r="E58" s="119"/>
      <c r="F58" s="119"/>
      <c r="G58" s="119"/>
      <c r="H58" s="119"/>
      <c r="I58" s="120"/>
      <c r="J58" s="119"/>
      <c r="K58" s="119"/>
      <c r="L58" s="119"/>
      <c r="M58" s="119"/>
      <c r="N58" s="120"/>
      <c r="O58" s="119"/>
      <c r="P58" s="119"/>
      <c r="Q58" s="119"/>
      <c r="R58" s="119"/>
      <c r="S58" s="120"/>
      <c r="T58" s="119"/>
      <c r="U58" s="119"/>
      <c r="V58" s="119"/>
      <c r="W58" s="119"/>
      <c r="X58" s="120"/>
      <c r="Y58" s="119"/>
      <c r="Z58" s="119"/>
      <c r="AA58" s="119"/>
      <c r="AB58" s="119"/>
      <c r="AC58" s="121"/>
    </row>
    <row r="59" spans="2:31" ht="18" customHeight="1">
      <c r="B59" s="1343"/>
      <c r="C59" s="1344"/>
      <c r="D59" s="76" t="s">
        <v>206</v>
      </c>
      <c r="E59" s="77"/>
      <c r="F59" s="77"/>
      <c r="G59" s="77"/>
      <c r="H59" s="77"/>
      <c r="I59" s="78"/>
      <c r="J59" s="77"/>
      <c r="K59" s="77"/>
      <c r="L59" s="77"/>
      <c r="M59" s="77"/>
      <c r="N59" s="78"/>
      <c r="O59" s="77"/>
      <c r="P59" s="77"/>
      <c r="Q59" s="77"/>
      <c r="R59" s="77"/>
      <c r="S59" s="78"/>
      <c r="T59" s="77"/>
      <c r="U59" s="77"/>
      <c r="V59" s="77"/>
      <c r="W59" s="77"/>
      <c r="X59" s="78"/>
      <c r="Y59" s="77"/>
      <c r="Z59" s="77"/>
      <c r="AA59" s="77"/>
      <c r="AB59" s="77"/>
      <c r="AC59" s="79"/>
    </row>
    <row r="60" spans="2:31" ht="18" customHeight="1">
      <c r="B60" s="1343"/>
      <c r="C60" s="1344"/>
      <c r="D60" s="76" t="s">
        <v>207</v>
      </c>
      <c r="E60" s="77"/>
      <c r="F60" s="77"/>
      <c r="G60" s="77"/>
      <c r="H60" s="77"/>
      <c r="I60" s="78"/>
      <c r="J60" s="77"/>
      <c r="K60" s="77"/>
      <c r="L60" s="77"/>
      <c r="M60" s="77"/>
      <c r="N60" s="78"/>
      <c r="O60" s="77"/>
      <c r="P60" s="77"/>
      <c r="Q60" s="77"/>
      <c r="R60" s="77"/>
      <c r="S60" s="78"/>
      <c r="T60" s="77"/>
      <c r="U60" s="77"/>
      <c r="V60" s="77"/>
      <c r="W60" s="77"/>
      <c r="X60" s="78"/>
      <c r="Y60" s="77"/>
      <c r="Z60" s="77"/>
      <c r="AA60" s="77"/>
      <c r="AB60" s="77"/>
      <c r="AC60" s="79"/>
    </row>
    <row r="61" spans="2:31" ht="18" customHeight="1">
      <c r="B61" s="1343"/>
      <c r="C61" s="1344"/>
      <c r="D61" s="76" t="s">
        <v>208</v>
      </c>
      <c r="E61" s="77"/>
      <c r="F61" s="77"/>
      <c r="G61" s="77"/>
      <c r="H61" s="77"/>
      <c r="I61" s="78"/>
      <c r="J61" s="77"/>
      <c r="K61" s="77"/>
      <c r="L61" s="77"/>
      <c r="M61" s="77"/>
      <c r="N61" s="78"/>
      <c r="O61" s="77"/>
      <c r="P61" s="77"/>
      <c r="Q61" s="77"/>
      <c r="R61" s="77"/>
      <c r="S61" s="78"/>
      <c r="T61" s="77"/>
      <c r="U61" s="77"/>
      <c r="V61" s="77"/>
      <c r="W61" s="77"/>
      <c r="X61" s="78"/>
      <c r="Y61" s="77"/>
      <c r="Z61" s="77"/>
      <c r="AA61" s="77"/>
      <c r="AB61" s="77"/>
      <c r="AC61" s="79"/>
    </row>
    <row r="62" spans="2:31" ht="18" customHeight="1">
      <c r="B62" s="1343"/>
      <c r="C62" s="1344"/>
      <c r="D62" s="81" t="s">
        <v>213</v>
      </c>
      <c r="E62" s="77"/>
      <c r="F62" s="77"/>
      <c r="G62" s="77"/>
      <c r="H62" s="77"/>
      <c r="I62" s="78"/>
      <c r="J62" s="77"/>
      <c r="K62" s="77"/>
      <c r="L62" s="77"/>
      <c r="M62" s="77"/>
      <c r="N62" s="78"/>
      <c r="O62" s="77"/>
      <c r="P62" s="77"/>
      <c r="Q62" s="77"/>
      <c r="R62" s="77"/>
      <c r="S62" s="78"/>
      <c r="T62" s="77"/>
      <c r="U62" s="77"/>
      <c r="V62" s="77"/>
      <c r="W62" s="77"/>
      <c r="X62" s="78"/>
      <c r="Y62" s="77"/>
      <c r="Z62" s="77"/>
      <c r="AA62" s="77"/>
      <c r="AB62" s="77"/>
      <c r="AC62" s="79"/>
    </row>
    <row r="63" spans="2:31" ht="18" customHeight="1">
      <c r="B63" s="1343"/>
      <c r="C63" s="1345"/>
      <c r="D63" s="76" t="s">
        <v>210</v>
      </c>
      <c r="E63" s="77"/>
      <c r="F63" s="77"/>
      <c r="G63" s="77"/>
      <c r="H63" s="77"/>
      <c r="I63" s="78"/>
      <c r="J63" s="77"/>
      <c r="K63" s="77"/>
      <c r="L63" s="77"/>
      <c r="M63" s="77"/>
      <c r="N63" s="78"/>
      <c r="O63" s="77"/>
      <c r="P63" s="77"/>
      <c r="Q63" s="77"/>
      <c r="R63" s="77"/>
      <c r="S63" s="78"/>
      <c r="T63" s="77"/>
      <c r="U63" s="77"/>
      <c r="V63" s="77"/>
      <c r="W63" s="77"/>
      <c r="X63" s="78"/>
      <c r="Y63" s="77"/>
      <c r="Z63" s="77"/>
      <c r="AA63" s="77"/>
      <c r="AB63" s="77"/>
      <c r="AC63" s="79"/>
    </row>
    <row r="64" spans="2:31" ht="18" customHeight="1">
      <c r="B64" s="1343"/>
      <c r="C64" s="1346" t="s">
        <v>231</v>
      </c>
      <c r="D64" s="1361"/>
      <c r="E64" s="83"/>
      <c r="F64" s="83"/>
      <c r="G64" s="83"/>
      <c r="H64" s="83"/>
      <c r="I64" s="84"/>
      <c r="J64" s="83"/>
      <c r="K64" s="83"/>
      <c r="L64" s="83"/>
      <c r="M64" s="83"/>
      <c r="N64" s="84"/>
      <c r="O64" s="83"/>
      <c r="P64" s="83"/>
      <c r="Q64" s="83"/>
      <c r="R64" s="83"/>
      <c r="S64" s="84"/>
      <c r="T64" s="83"/>
      <c r="U64" s="83"/>
      <c r="V64" s="83"/>
      <c r="W64" s="83"/>
      <c r="X64" s="84"/>
      <c r="Y64" s="83"/>
      <c r="Z64" s="83"/>
      <c r="AA64" s="83"/>
      <c r="AB64" s="83"/>
      <c r="AC64" s="85"/>
    </row>
    <row r="65" spans="2:29" ht="18" customHeight="1">
      <c r="B65" s="1343"/>
      <c r="C65" s="1348" t="s">
        <v>232</v>
      </c>
      <c r="D65" s="76" t="s">
        <v>205</v>
      </c>
      <c r="E65" s="77"/>
      <c r="F65" s="77"/>
      <c r="G65" s="77"/>
      <c r="H65" s="77"/>
      <c r="I65" s="78"/>
      <c r="J65" s="77"/>
      <c r="K65" s="77"/>
      <c r="L65" s="77"/>
      <c r="M65" s="77"/>
      <c r="N65" s="78"/>
      <c r="O65" s="77"/>
      <c r="P65" s="77"/>
      <c r="Q65" s="77"/>
      <c r="R65" s="77"/>
      <c r="S65" s="78"/>
      <c r="T65" s="77"/>
      <c r="U65" s="77"/>
      <c r="V65" s="77"/>
      <c r="W65" s="77"/>
      <c r="X65" s="78"/>
      <c r="Y65" s="77"/>
      <c r="Z65" s="77"/>
      <c r="AA65" s="77"/>
      <c r="AB65" s="77"/>
      <c r="AC65" s="79"/>
    </row>
    <row r="66" spans="2:29" ht="18" customHeight="1">
      <c r="B66" s="1343"/>
      <c r="C66" s="1344"/>
      <c r="D66" s="76" t="s">
        <v>206</v>
      </c>
      <c r="E66" s="77"/>
      <c r="F66" s="77"/>
      <c r="G66" s="77"/>
      <c r="H66" s="77"/>
      <c r="I66" s="78"/>
      <c r="J66" s="77"/>
      <c r="K66" s="77"/>
      <c r="L66" s="77"/>
      <c r="M66" s="77"/>
      <c r="N66" s="78"/>
      <c r="O66" s="77"/>
      <c r="P66" s="77"/>
      <c r="Q66" s="77"/>
      <c r="R66" s="77"/>
      <c r="S66" s="78"/>
      <c r="T66" s="77"/>
      <c r="U66" s="77"/>
      <c r="V66" s="77"/>
      <c r="W66" s="77"/>
      <c r="X66" s="78"/>
      <c r="Y66" s="77"/>
      <c r="Z66" s="77"/>
      <c r="AA66" s="77"/>
      <c r="AB66" s="77"/>
      <c r="AC66" s="79"/>
    </row>
    <row r="67" spans="2:29" ht="18" customHeight="1">
      <c r="B67" s="1343"/>
      <c r="C67" s="1344"/>
      <c r="D67" s="76" t="s">
        <v>207</v>
      </c>
      <c r="E67" s="77"/>
      <c r="F67" s="77"/>
      <c r="G67" s="77"/>
      <c r="H67" s="77"/>
      <c r="I67" s="78"/>
      <c r="J67" s="77"/>
      <c r="K67" s="77"/>
      <c r="L67" s="77"/>
      <c r="M67" s="77"/>
      <c r="N67" s="78"/>
      <c r="O67" s="77"/>
      <c r="P67" s="77"/>
      <c r="Q67" s="77"/>
      <c r="R67" s="77"/>
      <c r="S67" s="78"/>
      <c r="T67" s="77"/>
      <c r="U67" s="77"/>
      <c r="V67" s="77"/>
      <c r="W67" s="77"/>
      <c r="X67" s="78"/>
      <c r="Y67" s="77"/>
      <c r="Z67" s="77"/>
      <c r="AA67" s="77"/>
      <c r="AB67" s="77"/>
      <c r="AC67" s="79"/>
    </row>
    <row r="68" spans="2:29" ht="18" customHeight="1">
      <c r="B68" s="1343"/>
      <c r="C68" s="1344"/>
      <c r="D68" s="76" t="s">
        <v>208</v>
      </c>
      <c r="E68" s="77"/>
      <c r="F68" s="77"/>
      <c r="G68" s="77"/>
      <c r="H68" s="77"/>
      <c r="I68" s="78"/>
      <c r="J68" s="77"/>
      <c r="K68" s="77"/>
      <c r="L68" s="77"/>
      <c r="M68" s="77"/>
      <c r="N68" s="78"/>
      <c r="O68" s="77"/>
      <c r="P68" s="77"/>
      <c r="Q68" s="77"/>
      <c r="R68" s="77"/>
      <c r="S68" s="78"/>
      <c r="T68" s="77"/>
      <c r="U68" s="77"/>
      <c r="V68" s="77"/>
      <c r="W68" s="77"/>
      <c r="X68" s="78"/>
      <c r="Y68" s="77"/>
      <c r="Z68" s="77"/>
      <c r="AA68" s="77"/>
      <c r="AB68" s="77"/>
      <c r="AC68" s="79"/>
    </row>
    <row r="69" spans="2:29" ht="18" customHeight="1">
      <c r="B69" s="1343"/>
      <c r="C69" s="1344"/>
      <c r="D69" s="81" t="s">
        <v>213</v>
      </c>
      <c r="E69" s="77"/>
      <c r="F69" s="77"/>
      <c r="G69" s="77"/>
      <c r="H69" s="77"/>
      <c r="I69" s="78"/>
      <c r="J69" s="77"/>
      <c r="K69" s="77"/>
      <c r="L69" s="77"/>
      <c r="M69" s="77"/>
      <c r="N69" s="78"/>
      <c r="O69" s="77"/>
      <c r="P69" s="77"/>
      <c r="Q69" s="77"/>
      <c r="R69" s="77"/>
      <c r="S69" s="78"/>
      <c r="T69" s="77"/>
      <c r="U69" s="77"/>
      <c r="V69" s="77"/>
      <c r="W69" s="77"/>
      <c r="X69" s="78"/>
      <c r="Y69" s="77"/>
      <c r="Z69" s="77"/>
      <c r="AA69" s="77"/>
      <c r="AB69" s="77"/>
      <c r="AC69" s="79"/>
    </row>
    <row r="70" spans="2:29" ht="18" customHeight="1">
      <c r="B70" s="1343"/>
      <c r="C70" s="1345"/>
      <c r="D70" s="76" t="s">
        <v>210</v>
      </c>
      <c r="E70" s="77"/>
      <c r="F70" s="77"/>
      <c r="G70" s="77"/>
      <c r="H70" s="77"/>
      <c r="I70" s="78"/>
      <c r="J70" s="77"/>
      <c r="K70" s="77"/>
      <c r="L70" s="77"/>
      <c r="M70" s="77"/>
      <c r="N70" s="78"/>
      <c r="O70" s="77"/>
      <c r="P70" s="77"/>
      <c r="Q70" s="77"/>
      <c r="R70" s="77"/>
      <c r="S70" s="78"/>
      <c r="T70" s="77"/>
      <c r="U70" s="77"/>
      <c r="V70" s="77"/>
      <c r="W70" s="77"/>
      <c r="X70" s="78"/>
      <c r="Y70" s="77"/>
      <c r="Z70" s="77"/>
      <c r="AA70" s="77"/>
      <c r="AB70" s="77"/>
      <c r="AC70" s="79"/>
    </row>
    <row r="71" spans="2:29" ht="18" customHeight="1">
      <c r="B71" s="1380"/>
      <c r="C71" s="1346" t="s">
        <v>231</v>
      </c>
      <c r="D71" s="1361"/>
      <c r="E71" s="88"/>
      <c r="F71" s="88"/>
      <c r="G71" s="88"/>
      <c r="H71" s="88"/>
      <c r="I71" s="89"/>
      <c r="J71" s="88"/>
      <c r="K71" s="88"/>
      <c r="L71" s="88"/>
      <c r="M71" s="88"/>
      <c r="N71" s="89"/>
      <c r="O71" s="88"/>
      <c r="P71" s="88"/>
      <c r="Q71" s="88"/>
      <c r="R71" s="88"/>
      <c r="S71" s="89"/>
      <c r="T71" s="88"/>
      <c r="U71" s="88"/>
      <c r="V71" s="88"/>
      <c r="W71" s="88"/>
      <c r="X71" s="89"/>
      <c r="Y71" s="88"/>
      <c r="Z71" s="88"/>
      <c r="AA71" s="88"/>
      <c r="AB71" s="88"/>
      <c r="AC71" s="90"/>
    </row>
    <row r="72" spans="2:29" ht="18" customHeight="1" thickBot="1">
      <c r="B72" s="1355" t="s">
        <v>233</v>
      </c>
      <c r="C72" s="1356"/>
      <c r="D72" s="1356"/>
      <c r="E72" s="83"/>
      <c r="F72" s="83"/>
      <c r="G72" s="83"/>
      <c r="H72" s="83"/>
      <c r="I72" s="84"/>
      <c r="J72" s="83"/>
      <c r="K72" s="83"/>
      <c r="L72" s="83"/>
      <c r="M72" s="83"/>
      <c r="N72" s="84"/>
      <c r="O72" s="83"/>
      <c r="P72" s="83"/>
      <c r="Q72" s="83"/>
      <c r="R72" s="83"/>
      <c r="S72" s="84"/>
      <c r="T72" s="83"/>
      <c r="U72" s="83"/>
      <c r="V72" s="83"/>
      <c r="W72" s="83"/>
      <c r="X72" s="84"/>
      <c r="Y72" s="83"/>
      <c r="Z72" s="83"/>
      <c r="AA72" s="83"/>
      <c r="AB72" s="83"/>
      <c r="AC72" s="85"/>
    </row>
    <row r="73" spans="2:29" ht="18" customHeight="1" thickBot="1">
      <c r="B73" s="1357" t="s">
        <v>234</v>
      </c>
      <c r="C73" s="1358"/>
      <c r="D73" s="1358"/>
      <c r="E73" s="97"/>
      <c r="F73" s="97"/>
      <c r="G73" s="97"/>
      <c r="H73" s="97"/>
      <c r="I73" s="98"/>
      <c r="J73" s="97"/>
      <c r="K73" s="97"/>
      <c r="L73" s="97"/>
      <c r="M73" s="97"/>
      <c r="N73" s="98"/>
      <c r="O73" s="97"/>
      <c r="P73" s="97"/>
      <c r="Q73" s="97"/>
      <c r="R73" s="97"/>
      <c r="S73" s="98"/>
      <c r="T73" s="97"/>
      <c r="U73" s="97"/>
      <c r="V73" s="97"/>
      <c r="W73" s="97"/>
      <c r="X73" s="98"/>
      <c r="Y73" s="97"/>
      <c r="Z73" s="97"/>
      <c r="AA73" s="97"/>
      <c r="AB73" s="97"/>
      <c r="AC73" s="99"/>
    </row>
    <row r="75" spans="2:29" ht="12.75" thickBot="1">
      <c r="B75" s="65" t="s">
        <v>235</v>
      </c>
    </row>
    <row r="76" spans="2:29" ht="33.950000000000003" customHeight="1">
      <c r="B76" s="1373" t="s">
        <v>227</v>
      </c>
      <c r="C76" s="1375" t="s">
        <v>228</v>
      </c>
      <c r="D76" s="1377" t="s">
        <v>190</v>
      </c>
      <c r="E76" s="1337" t="s">
        <v>191</v>
      </c>
      <c r="F76" s="1337"/>
      <c r="G76" s="1337"/>
      <c r="H76" s="1337"/>
      <c r="I76" s="1337"/>
      <c r="J76" s="1337" t="s">
        <v>192</v>
      </c>
      <c r="K76" s="1337"/>
      <c r="L76" s="1337"/>
      <c r="M76" s="1337"/>
      <c r="N76" s="1337"/>
      <c r="O76" s="1337" t="s">
        <v>193</v>
      </c>
      <c r="P76" s="1337"/>
      <c r="Q76" s="1337"/>
      <c r="R76" s="1337"/>
      <c r="S76" s="1337"/>
      <c r="T76" s="1337" t="s">
        <v>194</v>
      </c>
      <c r="U76" s="1337"/>
      <c r="V76" s="1337"/>
      <c r="W76" s="1337"/>
      <c r="X76" s="1337"/>
      <c r="Y76" s="1337" t="s">
        <v>195</v>
      </c>
      <c r="Z76" s="1337"/>
      <c r="AA76" s="1337"/>
      <c r="AB76" s="1337"/>
      <c r="AC76" s="1338"/>
    </row>
    <row r="77" spans="2:29" ht="33.950000000000003" customHeight="1" thickBot="1">
      <c r="B77" s="1374"/>
      <c r="C77" s="1376"/>
      <c r="D77" s="1378"/>
      <c r="E77" s="66" t="s">
        <v>198</v>
      </c>
      <c r="F77" s="66" t="s">
        <v>199</v>
      </c>
      <c r="G77" s="67" t="s">
        <v>200</v>
      </c>
      <c r="H77" s="68" t="s">
        <v>201</v>
      </c>
      <c r="I77" s="66" t="s">
        <v>202</v>
      </c>
      <c r="J77" s="66" t="s">
        <v>198</v>
      </c>
      <c r="K77" s="66" t="s">
        <v>199</v>
      </c>
      <c r="L77" s="67" t="s">
        <v>200</v>
      </c>
      <c r="M77" s="68" t="s">
        <v>201</v>
      </c>
      <c r="N77" s="66" t="s">
        <v>202</v>
      </c>
      <c r="O77" s="66" t="s">
        <v>198</v>
      </c>
      <c r="P77" s="66" t="s">
        <v>199</v>
      </c>
      <c r="Q77" s="67" t="s">
        <v>200</v>
      </c>
      <c r="R77" s="68" t="s">
        <v>201</v>
      </c>
      <c r="S77" s="66" t="s">
        <v>202</v>
      </c>
      <c r="T77" s="66" t="s">
        <v>198</v>
      </c>
      <c r="U77" s="66" t="s">
        <v>199</v>
      </c>
      <c r="V77" s="67" t="s">
        <v>200</v>
      </c>
      <c r="W77" s="68" t="s">
        <v>201</v>
      </c>
      <c r="X77" s="66" t="s">
        <v>202</v>
      </c>
      <c r="Y77" s="66" t="s">
        <v>198</v>
      </c>
      <c r="Z77" s="66" t="s">
        <v>199</v>
      </c>
      <c r="AA77" s="67" t="s">
        <v>200</v>
      </c>
      <c r="AB77" s="68" t="s">
        <v>201</v>
      </c>
      <c r="AC77" s="117" t="s">
        <v>202</v>
      </c>
    </row>
    <row r="78" spans="2:29" ht="18" customHeight="1" thickTop="1">
      <c r="B78" s="1343" t="s">
        <v>229</v>
      </c>
      <c r="C78" s="1344" t="s">
        <v>230</v>
      </c>
      <c r="D78" s="118" t="s">
        <v>205</v>
      </c>
      <c r="E78" s="119"/>
      <c r="F78" s="119"/>
      <c r="G78" s="119"/>
      <c r="H78" s="119"/>
      <c r="I78" s="120"/>
      <c r="J78" s="119"/>
      <c r="K78" s="119"/>
      <c r="L78" s="119"/>
      <c r="M78" s="119"/>
      <c r="N78" s="120"/>
      <c r="O78" s="119"/>
      <c r="P78" s="119"/>
      <c r="Q78" s="119"/>
      <c r="R78" s="119"/>
      <c r="S78" s="120"/>
      <c r="T78" s="119"/>
      <c r="U78" s="119"/>
      <c r="V78" s="119"/>
      <c r="W78" s="119"/>
      <c r="X78" s="120"/>
      <c r="Y78" s="119"/>
      <c r="Z78" s="119"/>
      <c r="AA78" s="119"/>
      <c r="AB78" s="119"/>
      <c r="AC78" s="121"/>
    </row>
    <row r="79" spans="2:29" ht="18" customHeight="1">
      <c r="B79" s="1343"/>
      <c r="C79" s="1344"/>
      <c r="D79" s="76" t="s">
        <v>206</v>
      </c>
      <c r="E79" s="77"/>
      <c r="F79" s="77"/>
      <c r="G79" s="77"/>
      <c r="H79" s="77"/>
      <c r="I79" s="78"/>
      <c r="J79" s="77"/>
      <c r="K79" s="77"/>
      <c r="L79" s="77"/>
      <c r="M79" s="77"/>
      <c r="N79" s="78"/>
      <c r="O79" s="77"/>
      <c r="P79" s="77"/>
      <c r="Q79" s="77"/>
      <c r="R79" s="77"/>
      <c r="S79" s="78"/>
      <c r="T79" s="77"/>
      <c r="U79" s="77"/>
      <c r="V79" s="77"/>
      <c r="W79" s="77"/>
      <c r="X79" s="78"/>
      <c r="Y79" s="77"/>
      <c r="Z79" s="77"/>
      <c r="AA79" s="77"/>
      <c r="AB79" s="77"/>
      <c r="AC79" s="79"/>
    </row>
    <row r="80" spans="2:29" ht="18" customHeight="1">
      <c r="B80" s="1343"/>
      <c r="C80" s="1344"/>
      <c r="D80" s="76" t="s">
        <v>207</v>
      </c>
      <c r="E80" s="77"/>
      <c r="F80" s="77"/>
      <c r="G80" s="77"/>
      <c r="H80" s="77"/>
      <c r="I80" s="78"/>
      <c r="J80" s="77"/>
      <c r="K80" s="77"/>
      <c r="L80" s="77"/>
      <c r="M80" s="77"/>
      <c r="N80" s="78"/>
      <c r="O80" s="77"/>
      <c r="P80" s="77"/>
      <c r="Q80" s="77"/>
      <c r="R80" s="77"/>
      <c r="S80" s="78"/>
      <c r="T80" s="77"/>
      <c r="U80" s="77"/>
      <c r="V80" s="77"/>
      <c r="W80" s="77"/>
      <c r="X80" s="78"/>
      <c r="Y80" s="77"/>
      <c r="Z80" s="77"/>
      <c r="AA80" s="77"/>
      <c r="AB80" s="77"/>
      <c r="AC80" s="79"/>
    </row>
    <row r="81" spans="2:29" ht="18" customHeight="1">
      <c r="B81" s="1343"/>
      <c r="C81" s="1344"/>
      <c r="D81" s="76" t="s">
        <v>208</v>
      </c>
      <c r="E81" s="77"/>
      <c r="F81" s="77"/>
      <c r="G81" s="77"/>
      <c r="H81" s="77"/>
      <c r="I81" s="78"/>
      <c r="J81" s="77"/>
      <c r="K81" s="77"/>
      <c r="L81" s="77"/>
      <c r="M81" s="77"/>
      <c r="N81" s="78"/>
      <c r="O81" s="77"/>
      <c r="P81" s="77"/>
      <c r="Q81" s="77"/>
      <c r="R81" s="77"/>
      <c r="S81" s="78"/>
      <c r="T81" s="77"/>
      <c r="U81" s="77"/>
      <c r="V81" s="77"/>
      <c r="W81" s="77"/>
      <c r="X81" s="78"/>
      <c r="Y81" s="77"/>
      <c r="Z81" s="77"/>
      <c r="AA81" s="77"/>
      <c r="AB81" s="77"/>
      <c r="AC81" s="79"/>
    </row>
    <row r="82" spans="2:29" ht="18" customHeight="1">
      <c r="B82" s="1343"/>
      <c r="C82" s="1344"/>
      <c r="D82" s="81" t="s">
        <v>213</v>
      </c>
      <c r="E82" s="77"/>
      <c r="F82" s="77"/>
      <c r="G82" s="77"/>
      <c r="H82" s="77"/>
      <c r="I82" s="78"/>
      <c r="J82" s="77"/>
      <c r="K82" s="77"/>
      <c r="L82" s="77"/>
      <c r="M82" s="77"/>
      <c r="N82" s="78"/>
      <c r="O82" s="77"/>
      <c r="P82" s="77"/>
      <c r="Q82" s="77"/>
      <c r="R82" s="77"/>
      <c r="S82" s="78"/>
      <c r="T82" s="77"/>
      <c r="U82" s="77"/>
      <c r="V82" s="77"/>
      <c r="W82" s="77"/>
      <c r="X82" s="78"/>
      <c r="Y82" s="77"/>
      <c r="Z82" s="77"/>
      <c r="AA82" s="77"/>
      <c r="AB82" s="77"/>
      <c r="AC82" s="79"/>
    </row>
    <row r="83" spans="2:29" ht="18" customHeight="1">
      <c r="B83" s="1343"/>
      <c r="C83" s="1345"/>
      <c r="D83" s="76" t="s">
        <v>210</v>
      </c>
      <c r="E83" s="77"/>
      <c r="F83" s="77"/>
      <c r="G83" s="77"/>
      <c r="H83" s="77"/>
      <c r="I83" s="78"/>
      <c r="J83" s="77"/>
      <c r="K83" s="77"/>
      <c r="L83" s="77"/>
      <c r="M83" s="77"/>
      <c r="N83" s="78"/>
      <c r="O83" s="77"/>
      <c r="P83" s="77"/>
      <c r="Q83" s="77"/>
      <c r="R83" s="77"/>
      <c r="S83" s="78"/>
      <c r="T83" s="77"/>
      <c r="U83" s="77"/>
      <c r="V83" s="77"/>
      <c r="W83" s="77"/>
      <c r="X83" s="78"/>
      <c r="Y83" s="77"/>
      <c r="Z83" s="77"/>
      <c r="AA83" s="77"/>
      <c r="AB83" s="77"/>
      <c r="AC83" s="79"/>
    </row>
    <row r="84" spans="2:29" ht="18" customHeight="1">
      <c r="B84" s="1343"/>
      <c r="C84" s="1346" t="s">
        <v>231</v>
      </c>
      <c r="D84" s="1347"/>
      <c r="E84" s="83"/>
      <c r="F84" s="83"/>
      <c r="G84" s="83"/>
      <c r="H84" s="83"/>
      <c r="I84" s="84"/>
      <c r="J84" s="83"/>
      <c r="K84" s="83"/>
      <c r="L84" s="83"/>
      <c r="M84" s="83"/>
      <c r="N84" s="84"/>
      <c r="O84" s="83"/>
      <c r="P84" s="83"/>
      <c r="Q84" s="83"/>
      <c r="R84" s="83"/>
      <c r="S84" s="84"/>
      <c r="T84" s="83"/>
      <c r="U84" s="83"/>
      <c r="V84" s="83"/>
      <c r="W84" s="83"/>
      <c r="X84" s="84"/>
      <c r="Y84" s="83"/>
      <c r="Z84" s="83"/>
      <c r="AA84" s="83"/>
      <c r="AB84" s="83"/>
      <c r="AC84" s="85"/>
    </row>
    <row r="85" spans="2:29" ht="18" customHeight="1">
      <c r="B85" s="1343"/>
      <c r="C85" s="1348" t="s">
        <v>232</v>
      </c>
      <c r="D85" s="76" t="s">
        <v>205</v>
      </c>
      <c r="E85" s="77"/>
      <c r="F85" s="77"/>
      <c r="G85" s="77"/>
      <c r="H85" s="77"/>
      <c r="I85" s="78"/>
      <c r="J85" s="77"/>
      <c r="K85" s="77"/>
      <c r="L85" s="77"/>
      <c r="M85" s="77"/>
      <c r="N85" s="78"/>
      <c r="O85" s="77"/>
      <c r="P85" s="77"/>
      <c r="Q85" s="77"/>
      <c r="R85" s="77"/>
      <c r="S85" s="78"/>
      <c r="T85" s="77"/>
      <c r="U85" s="77"/>
      <c r="V85" s="77"/>
      <c r="W85" s="77"/>
      <c r="X85" s="78"/>
      <c r="Y85" s="77"/>
      <c r="Z85" s="77"/>
      <c r="AA85" s="77"/>
      <c r="AB85" s="77"/>
      <c r="AC85" s="79"/>
    </row>
    <row r="86" spans="2:29" ht="18" customHeight="1">
      <c r="B86" s="1343"/>
      <c r="C86" s="1344"/>
      <c r="D86" s="76" t="s">
        <v>206</v>
      </c>
      <c r="E86" s="77"/>
      <c r="F86" s="77"/>
      <c r="G86" s="77"/>
      <c r="H86" s="77"/>
      <c r="I86" s="78"/>
      <c r="J86" s="77"/>
      <c r="K86" s="77"/>
      <c r="L86" s="77"/>
      <c r="M86" s="77"/>
      <c r="N86" s="78"/>
      <c r="O86" s="77"/>
      <c r="P86" s="77"/>
      <c r="Q86" s="77"/>
      <c r="R86" s="77"/>
      <c r="S86" s="78"/>
      <c r="T86" s="77"/>
      <c r="U86" s="77"/>
      <c r="V86" s="77"/>
      <c r="W86" s="77"/>
      <c r="X86" s="78"/>
      <c r="Y86" s="77"/>
      <c r="Z86" s="77"/>
      <c r="AA86" s="77"/>
      <c r="AB86" s="77"/>
      <c r="AC86" s="79"/>
    </row>
    <row r="87" spans="2:29" ht="18" customHeight="1">
      <c r="B87" s="1343"/>
      <c r="C87" s="1344"/>
      <c r="D87" s="76" t="s">
        <v>207</v>
      </c>
      <c r="E87" s="77"/>
      <c r="F87" s="77"/>
      <c r="G87" s="77"/>
      <c r="H87" s="77"/>
      <c r="I87" s="78"/>
      <c r="J87" s="77"/>
      <c r="K87" s="77"/>
      <c r="L87" s="77"/>
      <c r="M87" s="77"/>
      <c r="N87" s="78"/>
      <c r="O87" s="77"/>
      <c r="P87" s="77"/>
      <c r="Q87" s="77"/>
      <c r="R87" s="77"/>
      <c r="S87" s="78"/>
      <c r="T87" s="77"/>
      <c r="U87" s="77"/>
      <c r="V87" s="77"/>
      <c r="W87" s="77"/>
      <c r="X87" s="78"/>
      <c r="Y87" s="77"/>
      <c r="Z87" s="77"/>
      <c r="AA87" s="77"/>
      <c r="AB87" s="77"/>
      <c r="AC87" s="79"/>
    </row>
    <row r="88" spans="2:29" ht="18" customHeight="1">
      <c r="B88" s="1343"/>
      <c r="C88" s="1344"/>
      <c r="D88" s="76" t="s">
        <v>208</v>
      </c>
      <c r="E88" s="77"/>
      <c r="F88" s="77"/>
      <c r="G88" s="77"/>
      <c r="H88" s="77"/>
      <c r="I88" s="78"/>
      <c r="J88" s="77"/>
      <c r="K88" s="77"/>
      <c r="L88" s="77"/>
      <c r="M88" s="77"/>
      <c r="N88" s="78"/>
      <c r="O88" s="77"/>
      <c r="P88" s="77"/>
      <c r="Q88" s="77"/>
      <c r="R88" s="77"/>
      <c r="S88" s="78"/>
      <c r="T88" s="77"/>
      <c r="U88" s="77"/>
      <c r="V88" s="77"/>
      <c r="W88" s="77"/>
      <c r="X88" s="78"/>
      <c r="Y88" s="77"/>
      <c r="Z88" s="77"/>
      <c r="AA88" s="77"/>
      <c r="AB88" s="77"/>
      <c r="AC88" s="79"/>
    </row>
    <row r="89" spans="2:29" ht="18" customHeight="1">
      <c r="B89" s="1343"/>
      <c r="C89" s="1344"/>
      <c r="D89" s="81" t="s">
        <v>213</v>
      </c>
      <c r="E89" s="77"/>
      <c r="F89" s="77"/>
      <c r="G89" s="77"/>
      <c r="H89" s="77"/>
      <c r="I89" s="78"/>
      <c r="J89" s="77"/>
      <c r="K89" s="77"/>
      <c r="L89" s="77"/>
      <c r="M89" s="77"/>
      <c r="N89" s="78"/>
      <c r="O89" s="77"/>
      <c r="P89" s="77"/>
      <c r="Q89" s="77"/>
      <c r="R89" s="77"/>
      <c r="S89" s="78"/>
      <c r="T89" s="77"/>
      <c r="U89" s="77"/>
      <c r="V89" s="77"/>
      <c r="W89" s="77"/>
      <c r="X89" s="78"/>
      <c r="Y89" s="77"/>
      <c r="Z89" s="77"/>
      <c r="AA89" s="77"/>
      <c r="AB89" s="77"/>
      <c r="AC89" s="79"/>
    </row>
    <row r="90" spans="2:29" ht="18" customHeight="1">
      <c r="B90" s="1343"/>
      <c r="C90" s="1345"/>
      <c r="D90" s="76" t="s">
        <v>210</v>
      </c>
      <c r="E90" s="77"/>
      <c r="F90" s="77"/>
      <c r="G90" s="77"/>
      <c r="H90" s="77"/>
      <c r="I90" s="78"/>
      <c r="J90" s="77"/>
      <c r="K90" s="77"/>
      <c r="L90" s="77"/>
      <c r="M90" s="77"/>
      <c r="N90" s="78"/>
      <c r="O90" s="77"/>
      <c r="P90" s="77"/>
      <c r="Q90" s="77"/>
      <c r="R90" s="77"/>
      <c r="S90" s="78"/>
      <c r="T90" s="77"/>
      <c r="U90" s="77"/>
      <c r="V90" s="77"/>
      <c r="W90" s="77"/>
      <c r="X90" s="78"/>
      <c r="Y90" s="77"/>
      <c r="Z90" s="77"/>
      <c r="AA90" s="77"/>
      <c r="AB90" s="77"/>
      <c r="AC90" s="79"/>
    </row>
    <row r="91" spans="2:29" ht="18" customHeight="1">
      <c r="B91" s="1343"/>
      <c r="C91" s="1346" t="s">
        <v>231</v>
      </c>
      <c r="D91" s="1347"/>
      <c r="E91" s="88"/>
      <c r="F91" s="88"/>
      <c r="G91" s="88"/>
      <c r="H91" s="88"/>
      <c r="I91" s="89"/>
      <c r="J91" s="88"/>
      <c r="K91" s="88"/>
      <c r="L91" s="88"/>
      <c r="M91" s="88"/>
      <c r="N91" s="89"/>
      <c r="O91" s="88"/>
      <c r="P91" s="88"/>
      <c r="Q91" s="88"/>
      <c r="R91" s="88"/>
      <c r="S91" s="89"/>
      <c r="T91" s="88"/>
      <c r="U91" s="88"/>
      <c r="V91" s="88"/>
      <c r="W91" s="88"/>
      <c r="X91" s="89"/>
      <c r="Y91" s="88"/>
      <c r="Z91" s="88"/>
      <c r="AA91" s="88"/>
      <c r="AB91" s="88"/>
      <c r="AC91" s="90"/>
    </row>
    <row r="92" spans="2:29" ht="18" customHeight="1" thickBot="1">
      <c r="B92" s="1355" t="s">
        <v>233</v>
      </c>
      <c r="C92" s="1356"/>
      <c r="D92" s="1356"/>
      <c r="E92" s="92"/>
      <c r="F92" s="92"/>
      <c r="G92" s="92"/>
      <c r="H92" s="92"/>
      <c r="I92" s="93"/>
      <c r="J92" s="92"/>
      <c r="K92" s="92"/>
      <c r="L92" s="92"/>
      <c r="M92" s="92"/>
      <c r="N92" s="93"/>
      <c r="O92" s="92"/>
      <c r="P92" s="92"/>
      <c r="Q92" s="92"/>
      <c r="R92" s="92"/>
      <c r="S92" s="93"/>
      <c r="T92" s="92"/>
      <c r="U92" s="92"/>
      <c r="V92" s="92"/>
      <c r="W92" s="92"/>
      <c r="X92" s="93"/>
      <c r="Y92" s="92"/>
      <c r="Z92" s="92"/>
      <c r="AA92" s="92"/>
      <c r="AB92" s="92"/>
      <c r="AC92" s="94"/>
    </row>
    <row r="93" spans="2:29" ht="18" customHeight="1" thickBot="1">
      <c r="B93" s="1357" t="s">
        <v>236</v>
      </c>
      <c r="C93" s="1358"/>
      <c r="D93" s="1358"/>
      <c r="E93" s="97"/>
      <c r="F93" s="97"/>
      <c r="G93" s="97"/>
      <c r="H93" s="97"/>
      <c r="I93" s="98"/>
      <c r="J93" s="97"/>
      <c r="K93" s="97"/>
      <c r="L93" s="97"/>
      <c r="M93" s="97"/>
      <c r="N93" s="98"/>
      <c r="O93" s="97"/>
      <c r="P93" s="97"/>
      <c r="Q93" s="97"/>
      <c r="R93" s="97"/>
      <c r="S93" s="98"/>
      <c r="T93" s="97"/>
      <c r="U93" s="97"/>
      <c r="V93" s="97"/>
      <c r="W93" s="97"/>
      <c r="X93" s="98"/>
      <c r="Y93" s="97"/>
      <c r="Z93" s="97"/>
      <c r="AA93" s="97"/>
      <c r="AB93" s="97"/>
      <c r="AC93" s="99"/>
    </row>
    <row r="94" spans="2:29">
      <c r="B94" s="5"/>
      <c r="C94" s="5"/>
      <c r="D94" s="5"/>
    </row>
    <row r="95" spans="2:29" ht="12.75" thickBot="1">
      <c r="B95" s="65" t="s">
        <v>237</v>
      </c>
    </row>
    <row r="96" spans="2:29" ht="33.950000000000003" customHeight="1">
      <c r="B96" s="1373" t="s">
        <v>227</v>
      </c>
      <c r="C96" s="1375" t="s">
        <v>228</v>
      </c>
      <c r="D96" s="1377" t="s">
        <v>190</v>
      </c>
      <c r="E96" s="1337" t="s">
        <v>191</v>
      </c>
      <c r="F96" s="1337"/>
      <c r="G96" s="1337"/>
      <c r="H96" s="1337"/>
      <c r="I96" s="1337"/>
      <c r="J96" s="1337" t="s">
        <v>192</v>
      </c>
      <c r="K96" s="1337"/>
      <c r="L96" s="1337"/>
      <c r="M96" s="1337"/>
      <c r="N96" s="1337"/>
      <c r="O96" s="1337" t="s">
        <v>193</v>
      </c>
      <c r="P96" s="1337"/>
      <c r="Q96" s="1337"/>
      <c r="R96" s="1337"/>
      <c r="S96" s="1337"/>
      <c r="T96" s="1337" t="s">
        <v>194</v>
      </c>
      <c r="U96" s="1337"/>
      <c r="V96" s="1337"/>
      <c r="W96" s="1337"/>
      <c r="X96" s="1337"/>
      <c r="Y96" s="1337" t="s">
        <v>195</v>
      </c>
      <c r="Z96" s="1337"/>
      <c r="AA96" s="1337"/>
      <c r="AB96" s="1337"/>
      <c r="AC96" s="1338"/>
    </row>
    <row r="97" spans="2:29" ht="33.950000000000003" customHeight="1" thickBot="1">
      <c r="B97" s="1374"/>
      <c r="C97" s="1376"/>
      <c r="D97" s="1378"/>
      <c r="E97" s="66" t="s">
        <v>198</v>
      </c>
      <c r="F97" s="66" t="s">
        <v>199</v>
      </c>
      <c r="G97" s="67" t="s">
        <v>200</v>
      </c>
      <c r="H97" s="68" t="s">
        <v>201</v>
      </c>
      <c r="I97" s="66" t="s">
        <v>202</v>
      </c>
      <c r="J97" s="66" t="s">
        <v>198</v>
      </c>
      <c r="K97" s="66" t="s">
        <v>199</v>
      </c>
      <c r="L97" s="67" t="s">
        <v>200</v>
      </c>
      <c r="M97" s="68" t="s">
        <v>201</v>
      </c>
      <c r="N97" s="66" t="s">
        <v>202</v>
      </c>
      <c r="O97" s="66" t="s">
        <v>198</v>
      </c>
      <c r="P97" s="66" t="s">
        <v>199</v>
      </c>
      <c r="Q97" s="67" t="s">
        <v>200</v>
      </c>
      <c r="R97" s="68" t="s">
        <v>201</v>
      </c>
      <c r="S97" s="66" t="s">
        <v>202</v>
      </c>
      <c r="T97" s="66" t="s">
        <v>198</v>
      </c>
      <c r="U97" s="66" t="s">
        <v>199</v>
      </c>
      <c r="V97" s="67" t="s">
        <v>200</v>
      </c>
      <c r="W97" s="68" t="s">
        <v>201</v>
      </c>
      <c r="X97" s="66" t="s">
        <v>202</v>
      </c>
      <c r="Y97" s="66" t="s">
        <v>198</v>
      </c>
      <c r="Z97" s="66" t="s">
        <v>199</v>
      </c>
      <c r="AA97" s="67" t="s">
        <v>200</v>
      </c>
      <c r="AB97" s="68" t="s">
        <v>201</v>
      </c>
      <c r="AC97" s="117" t="s">
        <v>202</v>
      </c>
    </row>
    <row r="98" spans="2:29" ht="18" customHeight="1" thickTop="1">
      <c r="B98" s="1343" t="s">
        <v>238</v>
      </c>
      <c r="C98" s="1344" t="s">
        <v>239</v>
      </c>
      <c r="D98" s="118" t="s">
        <v>205</v>
      </c>
      <c r="E98" s="119"/>
      <c r="F98" s="119"/>
      <c r="G98" s="119"/>
      <c r="H98" s="119"/>
      <c r="I98" s="120"/>
      <c r="J98" s="119"/>
      <c r="K98" s="119"/>
      <c r="L98" s="119"/>
      <c r="M98" s="119"/>
      <c r="N98" s="122"/>
      <c r="O98" s="119"/>
      <c r="P98" s="119"/>
      <c r="Q98" s="119"/>
      <c r="R98" s="119"/>
      <c r="S98" s="120"/>
      <c r="T98" s="119"/>
      <c r="U98" s="119"/>
      <c r="V98" s="119"/>
      <c r="W98" s="119"/>
      <c r="X98" s="120"/>
      <c r="Y98" s="119"/>
      <c r="Z98" s="119"/>
      <c r="AA98" s="119"/>
      <c r="AB98" s="119"/>
      <c r="AC98" s="121"/>
    </row>
    <row r="99" spans="2:29" ht="18" customHeight="1">
      <c r="B99" s="1343"/>
      <c r="C99" s="1344"/>
      <c r="D99" s="76" t="s">
        <v>206</v>
      </c>
      <c r="E99" s="77"/>
      <c r="F99" s="77"/>
      <c r="G99" s="77"/>
      <c r="H99" s="77"/>
      <c r="I99" s="78"/>
      <c r="J99" s="77"/>
      <c r="K99" s="77"/>
      <c r="L99" s="77"/>
      <c r="M99" s="77"/>
      <c r="N99" s="123"/>
      <c r="O99" s="77"/>
      <c r="P99" s="77"/>
      <c r="Q99" s="77"/>
      <c r="R99" s="77"/>
      <c r="S99" s="78"/>
      <c r="T99" s="77"/>
      <c r="U99" s="77"/>
      <c r="V99" s="77"/>
      <c r="W99" s="77"/>
      <c r="X99" s="78"/>
      <c r="Y99" s="77"/>
      <c r="Z99" s="77"/>
      <c r="AA99" s="77"/>
      <c r="AB99" s="77"/>
      <c r="AC99" s="79"/>
    </row>
    <row r="100" spans="2:29" ht="18" customHeight="1">
      <c r="B100" s="1343"/>
      <c r="C100" s="1344"/>
      <c r="D100" s="76" t="s">
        <v>207</v>
      </c>
      <c r="E100" s="77"/>
      <c r="F100" s="77"/>
      <c r="G100" s="77"/>
      <c r="H100" s="77"/>
      <c r="I100" s="78"/>
      <c r="J100" s="77"/>
      <c r="K100" s="77"/>
      <c r="L100" s="77"/>
      <c r="M100" s="77"/>
      <c r="N100" s="123"/>
      <c r="O100" s="77"/>
      <c r="P100" s="77"/>
      <c r="Q100" s="77"/>
      <c r="R100" s="77"/>
      <c r="S100" s="78"/>
      <c r="T100" s="77"/>
      <c r="U100" s="77"/>
      <c r="V100" s="77"/>
      <c r="W100" s="77"/>
      <c r="X100" s="78"/>
      <c r="Y100" s="77"/>
      <c r="Z100" s="77"/>
      <c r="AA100" s="77"/>
      <c r="AB100" s="77"/>
      <c r="AC100" s="79"/>
    </row>
    <row r="101" spans="2:29" ht="18" customHeight="1">
      <c r="B101" s="1343"/>
      <c r="C101" s="1344"/>
      <c r="D101" s="76" t="s">
        <v>208</v>
      </c>
      <c r="E101" s="77"/>
      <c r="F101" s="77"/>
      <c r="G101" s="77"/>
      <c r="H101" s="77"/>
      <c r="I101" s="78"/>
      <c r="J101" s="77"/>
      <c r="K101" s="77"/>
      <c r="L101" s="77"/>
      <c r="M101" s="77"/>
      <c r="N101" s="123"/>
      <c r="O101" s="77"/>
      <c r="P101" s="77"/>
      <c r="Q101" s="77"/>
      <c r="R101" s="77"/>
      <c r="S101" s="78"/>
      <c r="T101" s="77"/>
      <c r="U101" s="77"/>
      <c r="V101" s="77"/>
      <c r="W101" s="77"/>
      <c r="X101" s="78"/>
      <c r="Y101" s="77"/>
      <c r="Z101" s="77"/>
      <c r="AA101" s="77"/>
      <c r="AB101" s="77"/>
      <c r="AC101" s="79"/>
    </row>
    <row r="102" spans="2:29" ht="18" customHeight="1">
      <c r="B102" s="1343"/>
      <c r="C102" s="1344"/>
      <c r="D102" s="81" t="s">
        <v>213</v>
      </c>
      <c r="E102" s="77"/>
      <c r="F102" s="77"/>
      <c r="G102" s="77"/>
      <c r="H102" s="77"/>
      <c r="I102" s="78"/>
      <c r="J102" s="77"/>
      <c r="K102" s="77"/>
      <c r="L102" s="77"/>
      <c r="M102" s="77"/>
      <c r="N102" s="123"/>
      <c r="O102" s="77"/>
      <c r="P102" s="77"/>
      <c r="Q102" s="77"/>
      <c r="R102" s="77"/>
      <c r="S102" s="78"/>
      <c r="T102" s="77"/>
      <c r="U102" s="77"/>
      <c r="V102" s="77"/>
      <c r="W102" s="77"/>
      <c r="X102" s="78"/>
      <c r="Y102" s="77"/>
      <c r="Z102" s="77"/>
      <c r="AA102" s="77"/>
      <c r="AB102" s="77"/>
      <c r="AC102" s="79"/>
    </row>
    <row r="103" spans="2:29" ht="18" customHeight="1">
      <c r="B103" s="1343"/>
      <c r="C103" s="1345"/>
      <c r="D103" s="76" t="s">
        <v>210</v>
      </c>
      <c r="E103" s="77"/>
      <c r="F103" s="77"/>
      <c r="G103" s="77"/>
      <c r="H103" s="77"/>
      <c r="I103" s="78"/>
      <c r="J103" s="77"/>
      <c r="K103" s="77"/>
      <c r="L103" s="77"/>
      <c r="M103" s="77"/>
      <c r="N103" s="123"/>
      <c r="O103" s="77"/>
      <c r="P103" s="77"/>
      <c r="Q103" s="77"/>
      <c r="R103" s="77"/>
      <c r="S103" s="78"/>
      <c r="T103" s="77"/>
      <c r="U103" s="77"/>
      <c r="V103" s="77"/>
      <c r="W103" s="77"/>
      <c r="X103" s="77"/>
      <c r="Y103" s="77"/>
      <c r="Z103" s="77"/>
      <c r="AA103" s="77"/>
      <c r="AB103" s="77"/>
      <c r="AC103" s="79"/>
    </row>
    <row r="104" spans="2:29" ht="18" customHeight="1" thickBot="1">
      <c r="B104" s="1343"/>
      <c r="C104" s="1346" t="s">
        <v>231</v>
      </c>
      <c r="D104" s="1347"/>
      <c r="E104" s="83"/>
      <c r="F104" s="83"/>
      <c r="G104" s="83"/>
      <c r="H104" s="83"/>
      <c r="I104" s="84"/>
      <c r="J104" s="83"/>
      <c r="K104" s="83"/>
      <c r="L104" s="83"/>
      <c r="M104" s="83"/>
      <c r="N104" s="124"/>
      <c r="O104" s="83"/>
      <c r="P104" s="83"/>
      <c r="Q104" s="83"/>
      <c r="R104" s="83"/>
      <c r="S104" s="84"/>
      <c r="T104" s="83"/>
      <c r="U104" s="83"/>
      <c r="V104" s="83"/>
      <c r="W104" s="83"/>
      <c r="X104" s="84"/>
      <c r="Y104" s="83"/>
      <c r="Z104" s="83"/>
      <c r="AA104" s="83"/>
      <c r="AB104" s="83"/>
      <c r="AC104" s="85"/>
    </row>
    <row r="105" spans="2:29" ht="18" customHeight="1" thickBot="1">
      <c r="B105" s="1357" t="s">
        <v>240</v>
      </c>
      <c r="C105" s="1358"/>
      <c r="D105" s="1358"/>
      <c r="E105" s="97"/>
      <c r="F105" s="97"/>
      <c r="G105" s="97"/>
      <c r="H105" s="97"/>
      <c r="I105" s="98"/>
      <c r="J105" s="97"/>
      <c r="K105" s="97"/>
      <c r="L105" s="97"/>
      <c r="M105" s="97"/>
      <c r="N105" s="125"/>
      <c r="O105" s="97"/>
      <c r="P105" s="97"/>
      <c r="Q105" s="97"/>
      <c r="R105" s="97"/>
      <c r="S105" s="98"/>
      <c r="T105" s="97"/>
      <c r="U105" s="97"/>
      <c r="V105" s="97"/>
      <c r="W105" s="97"/>
      <c r="X105" s="98"/>
      <c r="Y105" s="97"/>
      <c r="Z105" s="97"/>
      <c r="AA105" s="97"/>
      <c r="AB105" s="97"/>
      <c r="AC105" s="99"/>
    </row>
    <row r="106" spans="2:29">
      <c r="B106" s="126"/>
      <c r="C106" s="5"/>
      <c r="D106" s="5"/>
    </row>
    <row r="107" spans="2:29" ht="12.75" thickBot="1">
      <c r="B107" s="65" t="s">
        <v>241</v>
      </c>
    </row>
    <row r="108" spans="2:29" ht="33.950000000000003" customHeight="1">
      <c r="B108" s="1387" t="s">
        <v>242</v>
      </c>
      <c r="C108" s="1388"/>
      <c r="D108" s="1389"/>
      <c r="E108" s="1337" t="s">
        <v>191</v>
      </c>
      <c r="F108" s="1337"/>
      <c r="G108" s="1337"/>
      <c r="H108" s="1337"/>
      <c r="I108" s="1337"/>
      <c r="J108" s="1337" t="s">
        <v>192</v>
      </c>
      <c r="K108" s="1337"/>
      <c r="L108" s="1337"/>
      <c r="M108" s="1337"/>
      <c r="N108" s="1337"/>
      <c r="O108" s="1337" t="s">
        <v>193</v>
      </c>
      <c r="P108" s="1337"/>
      <c r="Q108" s="1337"/>
      <c r="R108" s="1337"/>
      <c r="S108" s="1337"/>
      <c r="T108" s="1337" t="s">
        <v>194</v>
      </c>
      <c r="U108" s="1337"/>
      <c r="V108" s="1337"/>
      <c r="W108" s="1337"/>
      <c r="X108" s="1337"/>
      <c r="Y108" s="1337" t="s">
        <v>195</v>
      </c>
      <c r="Z108" s="1337"/>
      <c r="AA108" s="1337"/>
      <c r="AB108" s="1337"/>
      <c r="AC108" s="1338"/>
    </row>
    <row r="109" spans="2:29" ht="33.950000000000003" customHeight="1" thickBot="1">
      <c r="B109" s="1390"/>
      <c r="C109" s="1391"/>
      <c r="D109" s="1392"/>
      <c r="E109" s="66" t="s">
        <v>198</v>
      </c>
      <c r="F109" s="66" t="s">
        <v>199</v>
      </c>
      <c r="G109" s="67" t="s">
        <v>200</v>
      </c>
      <c r="H109" s="68" t="s">
        <v>201</v>
      </c>
      <c r="I109" s="66" t="s">
        <v>202</v>
      </c>
      <c r="J109" s="66" t="s">
        <v>198</v>
      </c>
      <c r="K109" s="66" t="s">
        <v>199</v>
      </c>
      <c r="L109" s="67" t="s">
        <v>200</v>
      </c>
      <c r="M109" s="68" t="s">
        <v>201</v>
      </c>
      <c r="N109" s="66" t="s">
        <v>202</v>
      </c>
      <c r="O109" s="66" t="s">
        <v>198</v>
      </c>
      <c r="P109" s="66" t="s">
        <v>199</v>
      </c>
      <c r="Q109" s="67" t="s">
        <v>200</v>
      </c>
      <c r="R109" s="68" t="s">
        <v>201</v>
      </c>
      <c r="S109" s="66" t="s">
        <v>202</v>
      </c>
      <c r="T109" s="66" t="s">
        <v>198</v>
      </c>
      <c r="U109" s="66" t="s">
        <v>199</v>
      </c>
      <c r="V109" s="67" t="s">
        <v>200</v>
      </c>
      <c r="W109" s="68" t="s">
        <v>201</v>
      </c>
      <c r="X109" s="66" t="s">
        <v>202</v>
      </c>
      <c r="Y109" s="66" t="s">
        <v>198</v>
      </c>
      <c r="Z109" s="66" t="s">
        <v>199</v>
      </c>
      <c r="AA109" s="67" t="s">
        <v>200</v>
      </c>
      <c r="AB109" s="68" t="s">
        <v>201</v>
      </c>
      <c r="AC109" s="117" t="s">
        <v>202</v>
      </c>
    </row>
    <row r="110" spans="2:29" ht="18.75" customHeight="1" thickTop="1">
      <c r="B110" s="1393" t="s">
        <v>243</v>
      </c>
      <c r="C110" s="1394"/>
      <c r="D110" s="1395"/>
      <c r="E110" s="119"/>
      <c r="F110" s="119"/>
      <c r="G110" s="119"/>
      <c r="H110" s="119"/>
      <c r="I110" s="120"/>
      <c r="J110" s="119"/>
      <c r="K110" s="119"/>
      <c r="L110" s="119"/>
      <c r="M110" s="119"/>
      <c r="N110" s="120"/>
      <c r="O110" s="119"/>
      <c r="P110" s="119"/>
      <c r="Q110" s="119"/>
      <c r="R110" s="119"/>
      <c r="S110" s="120"/>
      <c r="T110" s="119"/>
      <c r="U110" s="119"/>
      <c r="V110" s="119"/>
      <c r="W110" s="119"/>
      <c r="X110" s="120"/>
      <c r="Y110" s="119"/>
      <c r="Z110" s="119"/>
      <c r="AA110" s="119"/>
      <c r="AB110" s="119"/>
      <c r="AC110" s="121"/>
    </row>
    <row r="111" spans="2:29" ht="18.75" customHeight="1">
      <c r="B111" s="1396" t="s">
        <v>244</v>
      </c>
      <c r="C111" s="1397"/>
      <c r="D111" s="1398"/>
      <c r="E111" s="77"/>
      <c r="F111" s="77"/>
      <c r="G111" s="77"/>
      <c r="H111" s="77"/>
      <c r="I111" s="78"/>
      <c r="J111" s="77"/>
      <c r="K111" s="77"/>
      <c r="L111" s="77"/>
      <c r="M111" s="77"/>
      <c r="N111" s="78"/>
      <c r="O111" s="77"/>
      <c r="P111" s="77"/>
      <c r="Q111" s="77"/>
      <c r="R111" s="77"/>
      <c r="S111" s="78"/>
      <c r="T111" s="77"/>
      <c r="U111" s="77"/>
      <c r="V111" s="77"/>
      <c r="W111" s="77"/>
      <c r="X111" s="78"/>
      <c r="Y111" s="77"/>
      <c r="Z111" s="77"/>
      <c r="AA111" s="77"/>
      <c r="AB111" s="77"/>
      <c r="AC111" s="79"/>
    </row>
    <row r="112" spans="2:29" ht="18.75" customHeight="1" thickBot="1">
      <c r="B112" s="1399" t="s">
        <v>231</v>
      </c>
      <c r="C112" s="1400"/>
      <c r="D112" s="1400"/>
      <c r="E112" s="88"/>
      <c r="F112" s="88"/>
      <c r="G112" s="88"/>
      <c r="H112" s="88"/>
      <c r="I112" s="89"/>
      <c r="J112" s="88"/>
      <c r="K112" s="88"/>
      <c r="L112" s="88"/>
      <c r="M112" s="88"/>
      <c r="N112" s="89"/>
      <c r="O112" s="88"/>
      <c r="P112" s="88"/>
      <c r="Q112" s="88"/>
      <c r="R112" s="88"/>
      <c r="S112" s="89"/>
      <c r="T112" s="88"/>
      <c r="U112" s="88"/>
      <c r="V112" s="88"/>
      <c r="W112" s="88"/>
      <c r="X112" s="89"/>
      <c r="Y112" s="88"/>
      <c r="Z112" s="88"/>
      <c r="AA112" s="88"/>
      <c r="AB112" s="88"/>
      <c r="AC112" s="90"/>
    </row>
    <row r="113" spans="1:29" ht="18.75" customHeight="1" thickBot="1">
      <c r="B113" s="1357" t="s">
        <v>245</v>
      </c>
      <c r="C113" s="1358"/>
      <c r="D113" s="1358"/>
      <c r="E113" s="97"/>
      <c r="F113" s="97"/>
      <c r="G113" s="97"/>
      <c r="H113" s="97"/>
      <c r="I113" s="98"/>
      <c r="J113" s="97"/>
      <c r="K113" s="97"/>
      <c r="L113" s="97"/>
      <c r="M113" s="97"/>
      <c r="N113" s="98"/>
      <c r="O113" s="97"/>
      <c r="P113" s="97"/>
      <c r="Q113" s="97"/>
      <c r="R113" s="97"/>
      <c r="S113" s="98"/>
      <c r="T113" s="97"/>
      <c r="U113" s="97"/>
      <c r="V113" s="97"/>
      <c r="W113" s="97"/>
      <c r="X113" s="98"/>
      <c r="Y113" s="97"/>
      <c r="Z113" s="97"/>
      <c r="AA113" s="97"/>
      <c r="AB113" s="97"/>
      <c r="AC113" s="99"/>
    </row>
    <row r="114" spans="1:29" ht="3.75" customHeight="1">
      <c r="B114" s="127"/>
      <c r="C114" s="127"/>
      <c r="D114" s="127"/>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s="39" customFormat="1" ht="12.75">
      <c r="A115" s="39" t="s">
        <v>246</v>
      </c>
      <c r="B115" s="63"/>
      <c r="C115" s="63"/>
      <c r="D115" s="63"/>
      <c r="E115" s="128"/>
      <c r="F115" s="129"/>
      <c r="G115" s="129"/>
      <c r="H115" s="129"/>
    </row>
    <row r="116" spans="1:29" s="39" customFormat="1" ht="21.75" customHeight="1">
      <c r="A116" s="130" t="s">
        <v>247</v>
      </c>
      <c r="B116" s="1386" t="s">
        <v>248</v>
      </c>
      <c r="C116" s="1386"/>
      <c r="D116" s="1386"/>
      <c r="E116" s="1386"/>
      <c r="F116" s="1386"/>
      <c r="G116" s="1386"/>
      <c r="H116" s="1386"/>
      <c r="I116" s="1386"/>
      <c r="J116" s="1386"/>
      <c r="K116" s="1386"/>
      <c r="L116" s="1386"/>
      <c r="M116" s="1386"/>
      <c r="N116" s="1386"/>
      <c r="O116" s="1386"/>
      <c r="P116" s="1386"/>
      <c r="Q116" s="1386"/>
      <c r="R116" s="1386"/>
      <c r="S116" s="1386"/>
      <c r="T116" s="1386"/>
      <c r="U116" s="1386"/>
      <c r="V116" s="1386"/>
      <c r="W116" s="131"/>
    </row>
    <row r="117" spans="1:29" s="39" customFormat="1" ht="21.75" customHeight="1">
      <c r="A117" s="130" t="s">
        <v>249</v>
      </c>
      <c r="B117" s="1386" t="s">
        <v>250</v>
      </c>
      <c r="C117" s="1386"/>
      <c r="D117" s="1386"/>
      <c r="E117" s="1386"/>
      <c r="F117" s="1386"/>
      <c r="G117" s="1386"/>
      <c r="H117" s="1386"/>
      <c r="I117" s="1386"/>
      <c r="J117" s="1386"/>
      <c r="K117" s="1386"/>
      <c r="L117" s="1386"/>
      <c r="M117" s="1386"/>
      <c r="N117" s="1386"/>
      <c r="O117" s="1386"/>
      <c r="P117" s="1386"/>
      <c r="Q117" s="1386"/>
      <c r="R117" s="1386"/>
      <c r="S117" s="1386"/>
      <c r="T117" s="1386"/>
      <c r="U117" s="1386"/>
      <c r="V117" s="1386"/>
      <c r="W117" s="131"/>
    </row>
    <row r="118" spans="1:29" s="39" customFormat="1" ht="21.75" customHeight="1">
      <c r="A118" s="130" t="s">
        <v>251</v>
      </c>
      <c r="B118" s="1386" t="s">
        <v>252</v>
      </c>
      <c r="C118" s="1386"/>
      <c r="D118" s="1386"/>
      <c r="E118" s="1386"/>
      <c r="F118" s="1386"/>
      <c r="G118" s="1386"/>
      <c r="H118" s="1386"/>
      <c r="I118" s="1386"/>
      <c r="J118" s="1386"/>
      <c r="K118" s="1386"/>
      <c r="L118" s="1386"/>
      <c r="M118" s="1386"/>
      <c r="N118" s="1386"/>
      <c r="O118" s="1386"/>
      <c r="P118" s="1386"/>
      <c r="Q118" s="1386"/>
      <c r="R118" s="1386"/>
      <c r="S118" s="1386"/>
      <c r="T118" s="1386"/>
      <c r="U118" s="1386"/>
      <c r="V118" s="1386"/>
      <c r="W118" s="131"/>
    </row>
    <row r="119" spans="1:29" s="39" customFormat="1" ht="32.25" customHeight="1">
      <c r="A119" s="130" t="s">
        <v>253</v>
      </c>
      <c r="B119" s="1386" t="s">
        <v>254</v>
      </c>
      <c r="C119" s="1386"/>
      <c r="D119" s="1386"/>
      <c r="E119" s="1386"/>
      <c r="F119" s="1386"/>
      <c r="G119" s="1386"/>
      <c r="H119" s="1386"/>
      <c r="I119" s="1386"/>
      <c r="J119" s="1386"/>
      <c r="K119" s="1386"/>
      <c r="L119" s="1386"/>
      <c r="M119" s="1386"/>
      <c r="N119" s="1386"/>
      <c r="O119" s="1386"/>
      <c r="P119" s="1386"/>
      <c r="Q119" s="1386"/>
      <c r="R119" s="1386"/>
      <c r="S119" s="1386"/>
      <c r="T119" s="1386"/>
      <c r="U119" s="1386"/>
      <c r="V119" s="1386"/>
      <c r="W119" s="63"/>
    </row>
    <row r="120" spans="1:29" s="39" customFormat="1" ht="21.75" customHeight="1">
      <c r="A120" s="130" t="s">
        <v>255</v>
      </c>
      <c r="B120" s="1386" t="s">
        <v>256</v>
      </c>
      <c r="C120" s="1386"/>
      <c r="D120" s="1386"/>
      <c r="E120" s="1386"/>
      <c r="F120" s="1386"/>
      <c r="G120" s="1386"/>
      <c r="H120" s="1386"/>
      <c r="I120" s="1386"/>
      <c r="J120" s="1386"/>
      <c r="K120" s="1386"/>
      <c r="L120" s="1386"/>
      <c r="M120" s="1386"/>
      <c r="N120" s="1386"/>
      <c r="O120" s="1386"/>
      <c r="P120" s="1386"/>
      <c r="Q120" s="1386"/>
      <c r="R120" s="1386"/>
      <c r="S120" s="1386"/>
      <c r="T120" s="1386"/>
      <c r="U120" s="1386"/>
      <c r="V120" s="1386"/>
    </row>
    <row r="121" spans="1:29" s="39" customFormat="1" ht="21.75" customHeight="1">
      <c r="A121" s="130" t="s">
        <v>257</v>
      </c>
      <c r="B121" s="1386" t="s">
        <v>258</v>
      </c>
      <c r="C121" s="1386"/>
      <c r="D121" s="1386"/>
      <c r="E121" s="1386"/>
      <c r="F121" s="1386"/>
      <c r="G121" s="1386"/>
      <c r="H121" s="1386"/>
      <c r="I121" s="1386"/>
      <c r="J121" s="1386"/>
      <c r="K121" s="1386"/>
      <c r="L121" s="1386"/>
      <c r="M121" s="1386"/>
      <c r="N121" s="1386"/>
      <c r="O121" s="1386"/>
      <c r="P121" s="1386"/>
      <c r="Q121" s="1386"/>
      <c r="R121" s="1386"/>
      <c r="S121" s="1386"/>
      <c r="T121" s="1386"/>
      <c r="U121" s="1386"/>
      <c r="V121" s="1386"/>
    </row>
    <row r="122" spans="1:29" s="39" customFormat="1" ht="21.75" customHeight="1">
      <c r="A122" s="130" t="s">
        <v>259</v>
      </c>
      <c r="B122" s="1386" t="s">
        <v>260</v>
      </c>
      <c r="C122" s="1386"/>
      <c r="D122" s="1386"/>
      <c r="E122" s="1386"/>
      <c r="F122" s="1386"/>
      <c r="G122" s="1386"/>
      <c r="H122" s="1386"/>
      <c r="I122" s="1386"/>
      <c r="J122" s="1386"/>
      <c r="K122" s="1386"/>
      <c r="L122" s="1386"/>
      <c r="M122" s="1386"/>
      <c r="N122" s="1386"/>
      <c r="O122" s="1386"/>
      <c r="P122" s="1386"/>
      <c r="Q122" s="1386"/>
      <c r="R122" s="1386"/>
      <c r="S122" s="1386"/>
      <c r="T122" s="1386"/>
      <c r="U122" s="1386"/>
      <c r="V122" s="1386"/>
      <c r="W122" s="63"/>
    </row>
    <row r="123" spans="1:29" s="39" customFormat="1" ht="21.75" customHeight="1">
      <c r="A123" s="130" t="s">
        <v>261</v>
      </c>
      <c r="B123" s="1386" t="s">
        <v>262</v>
      </c>
      <c r="C123" s="1386"/>
      <c r="D123" s="1386"/>
      <c r="E123" s="1386"/>
      <c r="F123" s="1386"/>
      <c r="G123" s="1386"/>
      <c r="H123" s="1386"/>
      <c r="I123" s="1386"/>
      <c r="J123" s="1386"/>
      <c r="K123" s="1386"/>
      <c r="L123" s="1386"/>
      <c r="M123" s="1386"/>
      <c r="N123" s="1386"/>
      <c r="O123" s="1386"/>
      <c r="P123" s="1386"/>
      <c r="Q123" s="1386"/>
      <c r="R123" s="1386"/>
      <c r="S123" s="1386"/>
      <c r="T123" s="1386"/>
      <c r="U123" s="1386"/>
      <c r="V123" s="1386"/>
    </row>
    <row r="124" spans="1:29" s="39" customFormat="1" ht="21.75" customHeight="1">
      <c r="A124" s="130" t="s">
        <v>263</v>
      </c>
      <c r="B124" s="1386" t="s">
        <v>264</v>
      </c>
      <c r="C124" s="1386"/>
      <c r="D124" s="1386"/>
      <c r="E124" s="1386"/>
      <c r="F124" s="1386"/>
      <c r="G124" s="1386"/>
      <c r="H124" s="1386"/>
      <c r="I124" s="1386"/>
      <c r="J124" s="1386"/>
      <c r="K124" s="1386"/>
      <c r="L124" s="1386"/>
      <c r="M124" s="1386"/>
      <c r="N124" s="1386"/>
      <c r="O124" s="1386"/>
      <c r="P124" s="1386"/>
      <c r="Q124" s="1386"/>
      <c r="R124" s="1386"/>
      <c r="S124" s="1386"/>
      <c r="T124" s="1386"/>
      <c r="U124" s="1386"/>
      <c r="V124" s="1386"/>
      <c r="W124" s="131"/>
    </row>
    <row r="125" spans="1:29" s="39" customFormat="1" ht="21.75" customHeight="1">
      <c r="A125" s="130" t="s">
        <v>265</v>
      </c>
      <c r="B125" s="1386" t="s">
        <v>266</v>
      </c>
      <c r="C125" s="1386"/>
      <c r="D125" s="1386"/>
      <c r="E125" s="1386"/>
      <c r="F125" s="1386"/>
      <c r="G125" s="1386"/>
      <c r="H125" s="1386"/>
      <c r="I125" s="1386"/>
      <c r="J125" s="1386"/>
      <c r="K125" s="1386"/>
      <c r="L125" s="1386"/>
      <c r="M125" s="1386"/>
      <c r="N125" s="1386"/>
      <c r="O125" s="1386"/>
      <c r="P125" s="1386"/>
      <c r="Q125" s="1386"/>
      <c r="R125" s="1386"/>
      <c r="S125" s="1386"/>
      <c r="T125" s="1386"/>
      <c r="U125" s="1386"/>
      <c r="V125" s="1386"/>
    </row>
  </sheetData>
  <mergeCells count="100">
    <mergeCell ref="B123:V123"/>
    <mergeCell ref="B124:V124"/>
    <mergeCell ref="B125:V125"/>
    <mergeCell ref="B117:V117"/>
    <mergeCell ref="B118:V118"/>
    <mergeCell ref="B119:V119"/>
    <mergeCell ref="B120:V120"/>
    <mergeCell ref="B121:V121"/>
    <mergeCell ref="B122:V122"/>
    <mergeCell ref="Y108:AC108"/>
    <mergeCell ref="B110:D110"/>
    <mergeCell ref="B111:D111"/>
    <mergeCell ref="B112:D112"/>
    <mergeCell ref="B113:D113"/>
    <mergeCell ref="B116:V116"/>
    <mergeCell ref="B105:D105"/>
    <mergeCell ref="B108:D109"/>
    <mergeCell ref="E108:I108"/>
    <mergeCell ref="J108:N108"/>
    <mergeCell ref="O108:S108"/>
    <mergeCell ref="T108:X108"/>
    <mergeCell ref="J96:N96"/>
    <mergeCell ref="O96:S96"/>
    <mergeCell ref="T96:X96"/>
    <mergeCell ref="Y96:AC96"/>
    <mergeCell ref="B98:B104"/>
    <mergeCell ref="C98:C103"/>
    <mergeCell ref="C104:D104"/>
    <mergeCell ref="E96:I96"/>
    <mergeCell ref="B92:D92"/>
    <mergeCell ref="B93:D93"/>
    <mergeCell ref="B96:B97"/>
    <mergeCell ref="C96:C97"/>
    <mergeCell ref="D96:D97"/>
    <mergeCell ref="J76:N76"/>
    <mergeCell ref="O76:S76"/>
    <mergeCell ref="T76:X76"/>
    <mergeCell ref="Y76:AC76"/>
    <mergeCell ref="B78:B91"/>
    <mergeCell ref="C78:C83"/>
    <mergeCell ref="C84:D84"/>
    <mergeCell ref="C85:C90"/>
    <mergeCell ref="C91:D91"/>
    <mergeCell ref="E76:I76"/>
    <mergeCell ref="B72:D72"/>
    <mergeCell ref="B73:D73"/>
    <mergeCell ref="B76:B77"/>
    <mergeCell ref="C76:C77"/>
    <mergeCell ref="D76:D77"/>
    <mergeCell ref="E56:I56"/>
    <mergeCell ref="J56:N56"/>
    <mergeCell ref="O56:S56"/>
    <mergeCell ref="T56:X56"/>
    <mergeCell ref="Y56:AC56"/>
    <mergeCell ref="B58:B71"/>
    <mergeCell ref="C58:C63"/>
    <mergeCell ref="C64:D64"/>
    <mergeCell ref="C65:C70"/>
    <mergeCell ref="C71:D71"/>
    <mergeCell ref="B49:D49"/>
    <mergeCell ref="B50:D50"/>
    <mergeCell ref="B51:D51"/>
    <mergeCell ref="B52:D52"/>
    <mergeCell ref="B56:B57"/>
    <mergeCell ref="C56:C57"/>
    <mergeCell ref="D56:D57"/>
    <mergeCell ref="B28:B48"/>
    <mergeCell ref="C28:C33"/>
    <mergeCell ref="C34:D34"/>
    <mergeCell ref="C35:C40"/>
    <mergeCell ref="C41:D41"/>
    <mergeCell ref="C42:C47"/>
    <mergeCell ref="C48:D48"/>
    <mergeCell ref="AE26:AE27"/>
    <mergeCell ref="B21:D21"/>
    <mergeCell ref="B22:D22"/>
    <mergeCell ref="B26:B27"/>
    <mergeCell ref="C26:C27"/>
    <mergeCell ref="D26:D27"/>
    <mergeCell ref="E26:I26"/>
    <mergeCell ref="J26:N26"/>
    <mergeCell ref="O26:S26"/>
    <mergeCell ref="T26:X26"/>
    <mergeCell ref="Y26:AC26"/>
    <mergeCell ref="AD26:AD27"/>
    <mergeCell ref="T5:X5"/>
    <mergeCell ref="Y5:AC5"/>
    <mergeCell ref="AD5:AD6"/>
    <mergeCell ref="AE5:AE6"/>
    <mergeCell ref="B7:B20"/>
    <mergeCell ref="C7:C12"/>
    <mergeCell ref="C13:D13"/>
    <mergeCell ref="C14:C19"/>
    <mergeCell ref="C20:D20"/>
    <mergeCell ref="B5:B6"/>
    <mergeCell ref="C5:C6"/>
    <mergeCell ref="D5:D6"/>
    <mergeCell ref="E5:I5"/>
    <mergeCell ref="J5:N5"/>
    <mergeCell ref="O5:S5"/>
  </mergeCells>
  <phoneticPr fontId="4"/>
  <pageMargins left="0.25" right="0.25" top="0.75" bottom="0.75" header="0.3" footer="0.3"/>
  <pageSetup paperSize="9" scale="56" fitToHeight="0" orientation="landscape" r:id="rId1"/>
  <rowBreaks count="4" manualBreakCount="4">
    <brk id="24" max="30" man="1"/>
    <brk id="53" max="30" man="1"/>
    <brk id="74"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15C8-EA56-4AAB-9760-B6187479235F}">
  <dimension ref="A1:J49"/>
  <sheetViews>
    <sheetView view="pageBreakPreview" zoomScaleNormal="70" zoomScaleSheetLayoutView="100" workbookViewId="0"/>
  </sheetViews>
  <sheetFormatPr defaultRowHeight="15" customHeight="1"/>
  <cols>
    <col min="1" max="1" width="4.125" style="63" customWidth="1"/>
    <col min="2" max="4" width="16.75" style="37" customWidth="1"/>
    <col min="5" max="5" width="20.125" style="37" customWidth="1"/>
    <col min="6" max="7" width="13.5" style="37" customWidth="1"/>
    <col min="8" max="8" width="14.125" style="37" customWidth="1"/>
    <col min="9" max="9" width="11.25" style="37" customWidth="1"/>
    <col min="10" max="10" width="10.625" style="37" customWidth="1"/>
    <col min="11" max="255" width="9" style="37"/>
    <col min="256" max="257" width="2.5" style="37" customWidth="1"/>
    <col min="258" max="260" width="16.75" style="37" customWidth="1"/>
    <col min="261" max="261" width="20.125" style="37" customWidth="1"/>
    <col min="262" max="263" width="13.5" style="37" customWidth="1"/>
    <col min="264" max="264" width="14.125" style="37" customWidth="1"/>
    <col min="265" max="265" width="11.25" style="37" customWidth="1"/>
    <col min="266" max="266" width="10.625" style="37" customWidth="1"/>
    <col min="267" max="511" width="9" style="37"/>
    <col min="512" max="513" width="2.5" style="37" customWidth="1"/>
    <col min="514" max="516" width="16.75" style="37" customWidth="1"/>
    <col min="517" max="517" width="20.125" style="37" customWidth="1"/>
    <col min="518" max="519" width="13.5" style="37" customWidth="1"/>
    <col min="520" max="520" width="14.125" style="37" customWidth="1"/>
    <col min="521" max="521" width="11.25" style="37" customWidth="1"/>
    <col min="522" max="522" width="10.625" style="37" customWidth="1"/>
    <col min="523" max="767" width="9" style="37"/>
    <col min="768" max="769" width="2.5" style="37" customWidth="1"/>
    <col min="770" max="772" width="16.75" style="37" customWidth="1"/>
    <col min="773" max="773" width="20.125" style="37" customWidth="1"/>
    <col min="774" max="775" width="13.5" style="37" customWidth="1"/>
    <col min="776" max="776" width="14.125" style="37" customWidth="1"/>
    <col min="777" max="777" width="11.25" style="37" customWidth="1"/>
    <col min="778" max="778" width="10.625" style="37" customWidth="1"/>
    <col min="779" max="1023" width="9" style="37"/>
    <col min="1024" max="1025" width="2.5" style="37" customWidth="1"/>
    <col min="1026" max="1028" width="16.75" style="37" customWidth="1"/>
    <col min="1029" max="1029" width="20.125" style="37" customWidth="1"/>
    <col min="1030" max="1031" width="13.5" style="37" customWidth="1"/>
    <col min="1032" max="1032" width="14.125" style="37" customWidth="1"/>
    <col min="1033" max="1033" width="11.25" style="37" customWidth="1"/>
    <col min="1034" max="1034" width="10.625" style="37" customWidth="1"/>
    <col min="1035" max="1279" width="9" style="37"/>
    <col min="1280" max="1281" width="2.5" style="37" customWidth="1"/>
    <col min="1282" max="1284" width="16.75" style="37" customWidth="1"/>
    <col min="1285" max="1285" width="20.125" style="37" customWidth="1"/>
    <col min="1286" max="1287" width="13.5" style="37" customWidth="1"/>
    <col min="1288" max="1288" width="14.125" style="37" customWidth="1"/>
    <col min="1289" max="1289" width="11.25" style="37" customWidth="1"/>
    <col min="1290" max="1290" width="10.625" style="37" customWidth="1"/>
    <col min="1291" max="1535" width="9" style="37"/>
    <col min="1536" max="1537" width="2.5" style="37" customWidth="1"/>
    <col min="1538" max="1540" width="16.75" style="37" customWidth="1"/>
    <col min="1541" max="1541" width="20.125" style="37" customWidth="1"/>
    <col min="1542" max="1543" width="13.5" style="37" customWidth="1"/>
    <col min="1544" max="1544" width="14.125" style="37" customWidth="1"/>
    <col min="1545" max="1545" width="11.25" style="37" customWidth="1"/>
    <col min="1546" max="1546" width="10.625" style="37" customWidth="1"/>
    <col min="1547" max="1791" width="9" style="37"/>
    <col min="1792" max="1793" width="2.5" style="37" customWidth="1"/>
    <col min="1794" max="1796" width="16.75" style="37" customWidth="1"/>
    <col min="1797" max="1797" width="20.125" style="37" customWidth="1"/>
    <col min="1798" max="1799" width="13.5" style="37" customWidth="1"/>
    <col min="1800" max="1800" width="14.125" style="37" customWidth="1"/>
    <col min="1801" max="1801" width="11.25" style="37" customWidth="1"/>
    <col min="1802" max="1802" width="10.625" style="37" customWidth="1"/>
    <col min="1803" max="2047" width="9" style="37"/>
    <col min="2048" max="2049" width="2.5" style="37" customWidth="1"/>
    <col min="2050" max="2052" width="16.75" style="37" customWidth="1"/>
    <col min="2053" max="2053" width="20.125" style="37" customWidth="1"/>
    <col min="2054" max="2055" width="13.5" style="37" customWidth="1"/>
    <col min="2056" max="2056" width="14.125" style="37" customWidth="1"/>
    <col min="2057" max="2057" width="11.25" style="37" customWidth="1"/>
    <col min="2058" max="2058" width="10.625" style="37" customWidth="1"/>
    <col min="2059" max="2303" width="9" style="37"/>
    <col min="2304" max="2305" width="2.5" style="37" customWidth="1"/>
    <col min="2306" max="2308" width="16.75" style="37" customWidth="1"/>
    <col min="2309" max="2309" width="20.125" style="37" customWidth="1"/>
    <col min="2310" max="2311" width="13.5" style="37" customWidth="1"/>
    <col min="2312" max="2312" width="14.125" style="37" customWidth="1"/>
    <col min="2313" max="2313" width="11.25" style="37" customWidth="1"/>
    <col min="2314" max="2314" width="10.625" style="37" customWidth="1"/>
    <col min="2315" max="2559" width="9" style="37"/>
    <col min="2560" max="2561" width="2.5" style="37" customWidth="1"/>
    <col min="2562" max="2564" width="16.75" style="37" customWidth="1"/>
    <col min="2565" max="2565" width="20.125" style="37" customWidth="1"/>
    <col min="2566" max="2567" width="13.5" style="37" customWidth="1"/>
    <col min="2568" max="2568" width="14.125" style="37" customWidth="1"/>
    <col min="2569" max="2569" width="11.25" style="37" customWidth="1"/>
    <col min="2570" max="2570" width="10.625" style="37" customWidth="1"/>
    <col min="2571" max="2815" width="9" style="37"/>
    <col min="2816" max="2817" width="2.5" style="37" customWidth="1"/>
    <col min="2818" max="2820" width="16.75" style="37" customWidth="1"/>
    <col min="2821" max="2821" width="20.125" style="37" customWidth="1"/>
    <col min="2822" max="2823" width="13.5" style="37" customWidth="1"/>
    <col min="2824" max="2824" width="14.125" style="37" customWidth="1"/>
    <col min="2825" max="2825" width="11.25" style="37" customWidth="1"/>
    <col min="2826" max="2826" width="10.625" style="37" customWidth="1"/>
    <col min="2827" max="3071" width="9" style="37"/>
    <col min="3072" max="3073" width="2.5" style="37" customWidth="1"/>
    <col min="3074" max="3076" width="16.75" style="37" customWidth="1"/>
    <col min="3077" max="3077" width="20.125" style="37" customWidth="1"/>
    <col min="3078" max="3079" width="13.5" style="37" customWidth="1"/>
    <col min="3080" max="3080" width="14.125" style="37" customWidth="1"/>
    <col min="3081" max="3081" width="11.25" style="37" customWidth="1"/>
    <col min="3082" max="3082" width="10.625" style="37" customWidth="1"/>
    <col min="3083" max="3327" width="9" style="37"/>
    <col min="3328" max="3329" width="2.5" style="37" customWidth="1"/>
    <col min="3330" max="3332" width="16.75" style="37" customWidth="1"/>
    <col min="3333" max="3333" width="20.125" style="37" customWidth="1"/>
    <col min="3334" max="3335" width="13.5" style="37" customWidth="1"/>
    <col min="3336" max="3336" width="14.125" style="37" customWidth="1"/>
    <col min="3337" max="3337" width="11.25" style="37" customWidth="1"/>
    <col min="3338" max="3338" width="10.625" style="37" customWidth="1"/>
    <col min="3339" max="3583" width="9" style="37"/>
    <col min="3584" max="3585" width="2.5" style="37" customWidth="1"/>
    <col min="3586" max="3588" width="16.75" style="37" customWidth="1"/>
    <col min="3589" max="3589" width="20.125" style="37" customWidth="1"/>
    <col min="3590" max="3591" width="13.5" style="37" customWidth="1"/>
    <col min="3592" max="3592" width="14.125" style="37" customWidth="1"/>
    <col min="3593" max="3593" width="11.25" style="37" customWidth="1"/>
    <col min="3594" max="3594" width="10.625" style="37" customWidth="1"/>
    <col min="3595" max="3839" width="9" style="37"/>
    <col min="3840" max="3841" width="2.5" style="37" customWidth="1"/>
    <col min="3842" max="3844" width="16.75" style="37" customWidth="1"/>
    <col min="3845" max="3845" width="20.125" style="37" customWidth="1"/>
    <col min="3846" max="3847" width="13.5" style="37" customWidth="1"/>
    <col min="3848" max="3848" width="14.125" style="37" customWidth="1"/>
    <col min="3849" max="3849" width="11.25" style="37" customWidth="1"/>
    <col min="3850" max="3850" width="10.625" style="37" customWidth="1"/>
    <col min="3851" max="4095" width="9" style="37"/>
    <col min="4096" max="4097" width="2.5" style="37" customWidth="1"/>
    <col min="4098" max="4100" width="16.75" style="37" customWidth="1"/>
    <col min="4101" max="4101" width="20.125" style="37" customWidth="1"/>
    <col min="4102" max="4103" width="13.5" style="37" customWidth="1"/>
    <col min="4104" max="4104" width="14.125" style="37" customWidth="1"/>
    <col min="4105" max="4105" width="11.25" style="37" customWidth="1"/>
    <col min="4106" max="4106" width="10.625" style="37" customWidth="1"/>
    <col min="4107" max="4351" width="9" style="37"/>
    <col min="4352" max="4353" width="2.5" style="37" customWidth="1"/>
    <col min="4354" max="4356" width="16.75" style="37" customWidth="1"/>
    <col min="4357" max="4357" width="20.125" style="37" customWidth="1"/>
    <col min="4358" max="4359" width="13.5" style="37" customWidth="1"/>
    <col min="4360" max="4360" width="14.125" style="37" customWidth="1"/>
    <col min="4361" max="4361" width="11.25" style="37" customWidth="1"/>
    <col min="4362" max="4362" width="10.625" style="37" customWidth="1"/>
    <col min="4363" max="4607" width="9" style="37"/>
    <col min="4608" max="4609" width="2.5" style="37" customWidth="1"/>
    <col min="4610" max="4612" width="16.75" style="37" customWidth="1"/>
    <col min="4613" max="4613" width="20.125" style="37" customWidth="1"/>
    <col min="4614" max="4615" width="13.5" style="37" customWidth="1"/>
    <col min="4616" max="4616" width="14.125" style="37" customWidth="1"/>
    <col min="4617" max="4617" width="11.25" style="37" customWidth="1"/>
    <col min="4618" max="4618" width="10.625" style="37" customWidth="1"/>
    <col min="4619" max="4863" width="9" style="37"/>
    <col min="4864" max="4865" width="2.5" style="37" customWidth="1"/>
    <col min="4866" max="4868" width="16.75" style="37" customWidth="1"/>
    <col min="4869" max="4869" width="20.125" style="37" customWidth="1"/>
    <col min="4870" max="4871" width="13.5" style="37" customWidth="1"/>
    <col min="4872" max="4872" width="14.125" style="37" customWidth="1"/>
    <col min="4873" max="4873" width="11.25" style="37" customWidth="1"/>
    <col min="4874" max="4874" width="10.625" style="37" customWidth="1"/>
    <col min="4875" max="5119" width="9" style="37"/>
    <col min="5120" max="5121" width="2.5" style="37" customWidth="1"/>
    <col min="5122" max="5124" width="16.75" style="37" customWidth="1"/>
    <col min="5125" max="5125" width="20.125" style="37" customWidth="1"/>
    <col min="5126" max="5127" width="13.5" style="37" customWidth="1"/>
    <col min="5128" max="5128" width="14.125" style="37" customWidth="1"/>
    <col min="5129" max="5129" width="11.25" style="37" customWidth="1"/>
    <col min="5130" max="5130" width="10.625" style="37" customWidth="1"/>
    <col min="5131" max="5375" width="9" style="37"/>
    <col min="5376" max="5377" width="2.5" style="37" customWidth="1"/>
    <col min="5378" max="5380" width="16.75" style="37" customWidth="1"/>
    <col min="5381" max="5381" width="20.125" style="37" customWidth="1"/>
    <col min="5382" max="5383" width="13.5" style="37" customWidth="1"/>
    <col min="5384" max="5384" width="14.125" style="37" customWidth="1"/>
    <col min="5385" max="5385" width="11.25" style="37" customWidth="1"/>
    <col min="5386" max="5386" width="10.625" style="37" customWidth="1"/>
    <col min="5387" max="5631" width="9" style="37"/>
    <col min="5632" max="5633" width="2.5" style="37" customWidth="1"/>
    <col min="5634" max="5636" width="16.75" style="37" customWidth="1"/>
    <col min="5637" max="5637" width="20.125" style="37" customWidth="1"/>
    <col min="5638" max="5639" width="13.5" style="37" customWidth="1"/>
    <col min="5640" max="5640" width="14.125" style="37" customWidth="1"/>
    <col min="5641" max="5641" width="11.25" style="37" customWidth="1"/>
    <col min="5642" max="5642" width="10.625" style="37" customWidth="1"/>
    <col min="5643" max="5887" width="9" style="37"/>
    <col min="5888" max="5889" width="2.5" style="37" customWidth="1"/>
    <col min="5890" max="5892" width="16.75" style="37" customWidth="1"/>
    <col min="5893" max="5893" width="20.125" style="37" customWidth="1"/>
    <col min="5894" max="5895" width="13.5" style="37" customWidth="1"/>
    <col min="5896" max="5896" width="14.125" style="37" customWidth="1"/>
    <col min="5897" max="5897" width="11.25" style="37" customWidth="1"/>
    <col min="5898" max="5898" width="10.625" style="37" customWidth="1"/>
    <col min="5899" max="6143" width="9" style="37"/>
    <col min="6144" max="6145" width="2.5" style="37" customWidth="1"/>
    <col min="6146" max="6148" width="16.75" style="37" customWidth="1"/>
    <col min="6149" max="6149" width="20.125" style="37" customWidth="1"/>
    <col min="6150" max="6151" width="13.5" style="37" customWidth="1"/>
    <col min="6152" max="6152" width="14.125" style="37" customWidth="1"/>
    <col min="6153" max="6153" width="11.25" style="37" customWidth="1"/>
    <col min="6154" max="6154" width="10.625" style="37" customWidth="1"/>
    <col min="6155" max="6399" width="9" style="37"/>
    <col min="6400" max="6401" width="2.5" style="37" customWidth="1"/>
    <col min="6402" max="6404" width="16.75" style="37" customWidth="1"/>
    <col min="6405" max="6405" width="20.125" style="37" customWidth="1"/>
    <col min="6406" max="6407" width="13.5" style="37" customWidth="1"/>
    <col min="6408" max="6408" width="14.125" style="37" customWidth="1"/>
    <col min="6409" max="6409" width="11.25" style="37" customWidth="1"/>
    <col min="6410" max="6410" width="10.625" style="37" customWidth="1"/>
    <col min="6411" max="6655" width="9" style="37"/>
    <col min="6656" max="6657" width="2.5" style="37" customWidth="1"/>
    <col min="6658" max="6660" width="16.75" style="37" customWidth="1"/>
    <col min="6661" max="6661" width="20.125" style="37" customWidth="1"/>
    <col min="6662" max="6663" width="13.5" style="37" customWidth="1"/>
    <col min="6664" max="6664" width="14.125" style="37" customWidth="1"/>
    <col min="6665" max="6665" width="11.25" style="37" customWidth="1"/>
    <col min="6666" max="6666" width="10.625" style="37" customWidth="1"/>
    <col min="6667" max="6911" width="9" style="37"/>
    <col min="6912" max="6913" width="2.5" style="37" customWidth="1"/>
    <col min="6914" max="6916" width="16.75" style="37" customWidth="1"/>
    <col min="6917" max="6917" width="20.125" style="37" customWidth="1"/>
    <col min="6918" max="6919" width="13.5" style="37" customWidth="1"/>
    <col min="6920" max="6920" width="14.125" style="37" customWidth="1"/>
    <col min="6921" max="6921" width="11.25" style="37" customWidth="1"/>
    <col min="6922" max="6922" width="10.625" style="37" customWidth="1"/>
    <col min="6923" max="7167" width="9" style="37"/>
    <col min="7168" max="7169" width="2.5" style="37" customWidth="1"/>
    <col min="7170" max="7172" width="16.75" style="37" customWidth="1"/>
    <col min="7173" max="7173" width="20.125" style="37" customWidth="1"/>
    <col min="7174" max="7175" width="13.5" style="37" customWidth="1"/>
    <col min="7176" max="7176" width="14.125" style="37" customWidth="1"/>
    <col min="7177" max="7177" width="11.25" style="37" customWidth="1"/>
    <col min="7178" max="7178" width="10.625" style="37" customWidth="1"/>
    <col min="7179" max="7423" width="9" style="37"/>
    <col min="7424" max="7425" width="2.5" style="37" customWidth="1"/>
    <col min="7426" max="7428" width="16.75" style="37" customWidth="1"/>
    <col min="7429" max="7429" width="20.125" style="37" customWidth="1"/>
    <col min="7430" max="7431" width="13.5" style="37" customWidth="1"/>
    <col min="7432" max="7432" width="14.125" style="37" customWidth="1"/>
    <col min="7433" max="7433" width="11.25" style="37" customWidth="1"/>
    <col min="7434" max="7434" width="10.625" style="37" customWidth="1"/>
    <col min="7435" max="7679" width="9" style="37"/>
    <col min="7680" max="7681" width="2.5" style="37" customWidth="1"/>
    <col min="7682" max="7684" width="16.75" style="37" customWidth="1"/>
    <col min="7685" max="7685" width="20.125" style="37" customWidth="1"/>
    <col min="7686" max="7687" width="13.5" style="37" customWidth="1"/>
    <col min="7688" max="7688" width="14.125" style="37" customWidth="1"/>
    <col min="7689" max="7689" width="11.25" style="37" customWidth="1"/>
    <col min="7690" max="7690" width="10.625" style="37" customWidth="1"/>
    <col min="7691" max="7935" width="9" style="37"/>
    <col min="7936" max="7937" width="2.5" style="37" customWidth="1"/>
    <col min="7938" max="7940" width="16.75" style="37" customWidth="1"/>
    <col min="7941" max="7941" width="20.125" style="37" customWidth="1"/>
    <col min="7942" max="7943" width="13.5" style="37" customWidth="1"/>
    <col min="7944" max="7944" width="14.125" style="37" customWidth="1"/>
    <col min="7945" max="7945" width="11.25" style="37" customWidth="1"/>
    <col min="7946" max="7946" width="10.625" style="37" customWidth="1"/>
    <col min="7947" max="8191" width="9" style="37"/>
    <col min="8192" max="8193" width="2.5" style="37" customWidth="1"/>
    <col min="8194" max="8196" width="16.75" style="37" customWidth="1"/>
    <col min="8197" max="8197" width="20.125" style="37" customWidth="1"/>
    <col min="8198" max="8199" width="13.5" style="37" customWidth="1"/>
    <col min="8200" max="8200" width="14.125" style="37" customWidth="1"/>
    <col min="8201" max="8201" width="11.25" style="37" customWidth="1"/>
    <col min="8202" max="8202" width="10.625" style="37" customWidth="1"/>
    <col min="8203" max="8447" width="9" style="37"/>
    <col min="8448" max="8449" width="2.5" style="37" customWidth="1"/>
    <col min="8450" max="8452" width="16.75" style="37" customWidth="1"/>
    <col min="8453" max="8453" width="20.125" style="37" customWidth="1"/>
    <col min="8454" max="8455" width="13.5" style="37" customWidth="1"/>
    <col min="8456" max="8456" width="14.125" style="37" customWidth="1"/>
    <col min="8457" max="8457" width="11.25" style="37" customWidth="1"/>
    <col min="8458" max="8458" width="10.625" style="37" customWidth="1"/>
    <col min="8459" max="8703" width="9" style="37"/>
    <col min="8704" max="8705" width="2.5" style="37" customWidth="1"/>
    <col min="8706" max="8708" width="16.75" style="37" customWidth="1"/>
    <col min="8709" max="8709" width="20.125" style="37" customWidth="1"/>
    <col min="8710" max="8711" width="13.5" style="37" customWidth="1"/>
    <col min="8712" max="8712" width="14.125" style="37" customWidth="1"/>
    <col min="8713" max="8713" width="11.25" style="37" customWidth="1"/>
    <col min="8714" max="8714" width="10.625" style="37" customWidth="1"/>
    <col min="8715" max="8959" width="9" style="37"/>
    <col min="8960" max="8961" width="2.5" style="37" customWidth="1"/>
    <col min="8962" max="8964" width="16.75" style="37" customWidth="1"/>
    <col min="8965" max="8965" width="20.125" style="37" customWidth="1"/>
    <col min="8966" max="8967" width="13.5" style="37" customWidth="1"/>
    <col min="8968" max="8968" width="14.125" style="37" customWidth="1"/>
    <col min="8969" max="8969" width="11.25" style="37" customWidth="1"/>
    <col min="8970" max="8970" width="10.625" style="37" customWidth="1"/>
    <col min="8971" max="9215" width="9" style="37"/>
    <col min="9216" max="9217" width="2.5" style="37" customWidth="1"/>
    <col min="9218" max="9220" width="16.75" style="37" customWidth="1"/>
    <col min="9221" max="9221" width="20.125" style="37" customWidth="1"/>
    <col min="9222" max="9223" width="13.5" style="37" customWidth="1"/>
    <col min="9224" max="9224" width="14.125" style="37" customWidth="1"/>
    <col min="9225" max="9225" width="11.25" style="37" customWidth="1"/>
    <col min="9226" max="9226" width="10.625" style="37" customWidth="1"/>
    <col min="9227" max="9471" width="9" style="37"/>
    <col min="9472" max="9473" width="2.5" style="37" customWidth="1"/>
    <col min="9474" max="9476" width="16.75" style="37" customWidth="1"/>
    <col min="9477" max="9477" width="20.125" style="37" customWidth="1"/>
    <col min="9478" max="9479" width="13.5" style="37" customWidth="1"/>
    <col min="9480" max="9480" width="14.125" style="37" customWidth="1"/>
    <col min="9481" max="9481" width="11.25" style="37" customWidth="1"/>
    <col min="9482" max="9482" width="10.625" style="37" customWidth="1"/>
    <col min="9483" max="9727" width="9" style="37"/>
    <col min="9728" max="9729" width="2.5" style="37" customWidth="1"/>
    <col min="9730" max="9732" width="16.75" style="37" customWidth="1"/>
    <col min="9733" max="9733" width="20.125" style="37" customWidth="1"/>
    <col min="9734" max="9735" width="13.5" style="37" customWidth="1"/>
    <col min="9736" max="9736" width="14.125" style="37" customWidth="1"/>
    <col min="9737" max="9737" width="11.25" style="37" customWidth="1"/>
    <col min="9738" max="9738" width="10.625" style="37" customWidth="1"/>
    <col min="9739" max="9983" width="9" style="37"/>
    <col min="9984" max="9985" width="2.5" style="37" customWidth="1"/>
    <col min="9986" max="9988" width="16.75" style="37" customWidth="1"/>
    <col min="9989" max="9989" width="20.125" style="37" customWidth="1"/>
    <col min="9990" max="9991" width="13.5" style="37" customWidth="1"/>
    <col min="9992" max="9992" width="14.125" style="37" customWidth="1"/>
    <col min="9993" max="9993" width="11.25" style="37" customWidth="1"/>
    <col min="9994" max="9994" width="10.625" style="37" customWidth="1"/>
    <col min="9995" max="10239" width="9" style="37"/>
    <col min="10240" max="10241" width="2.5" style="37" customWidth="1"/>
    <col min="10242" max="10244" width="16.75" style="37" customWidth="1"/>
    <col min="10245" max="10245" width="20.125" style="37" customWidth="1"/>
    <col min="10246" max="10247" width="13.5" style="37" customWidth="1"/>
    <col min="10248" max="10248" width="14.125" style="37" customWidth="1"/>
    <col min="10249" max="10249" width="11.25" style="37" customWidth="1"/>
    <col min="10250" max="10250" width="10.625" style="37" customWidth="1"/>
    <col min="10251" max="10495" width="9" style="37"/>
    <col min="10496" max="10497" width="2.5" style="37" customWidth="1"/>
    <col min="10498" max="10500" width="16.75" style="37" customWidth="1"/>
    <col min="10501" max="10501" width="20.125" style="37" customWidth="1"/>
    <col min="10502" max="10503" width="13.5" style="37" customWidth="1"/>
    <col min="10504" max="10504" width="14.125" style="37" customWidth="1"/>
    <col min="10505" max="10505" width="11.25" style="37" customWidth="1"/>
    <col min="10506" max="10506" width="10.625" style="37" customWidth="1"/>
    <col min="10507" max="10751" width="9" style="37"/>
    <col min="10752" max="10753" width="2.5" style="37" customWidth="1"/>
    <col min="10754" max="10756" width="16.75" style="37" customWidth="1"/>
    <col min="10757" max="10757" width="20.125" style="37" customWidth="1"/>
    <col min="10758" max="10759" width="13.5" style="37" customWidth="1"/>
    <col min="10760" max="10760" width="14.125" style="37" customWidth="1"/>
    <col min="10761" max="10761" width="11.25" style="37" customWidth="1"/>
    <col min="10762" max="10762" width="10.625" style="37" customWidth="1"/>
    <col min="10763" max="11007" width="9" style="37"/>
    <col min="11008" max="11009" width="2.5" style="37" customWidth="1"/>
    <col min="11010" max="11012" width="16.75" style="37" customWidth="1"/>
    <col min="11013" max="11013" width="20.125" style="37" customWidth="1"/>
    <col min="11014" max="11015" width="13.5" style="37" customWidth="1"/>
    <col min="11016" max="11016" width="14.125" style="37" customWidth="1"/>
    <col min="11017" max="11017" width="11.25" style="37" customWidth="1"/>
    <col min="11018" max="11018" width="10.625" style="37" customWidth="1"/>
    <col min="11019" max="11263" width="9" style="37"/>
    <col min="11264" max="11265" width="2.5" style="37" customWidth="1"/>
    <col min="11266" max="11268" width="16.75" style="37" customWidth="1"/>
    <col min="11269" max="11269" width="20.125" style="37" customWidth="1"/>
    <col min="11270" max="11271" width="13.5" style="37" customWidth="1"/>
    <col min="11272" max="11272" width="14.125" style="37" customWidth="1"/>
    <col min="11273" max="11273" width="11.25" style="37" customWidth="1"/>
    <col min="11274" max="11274" width="10.625" style="37" customWidth="1"/>
    <col min="11275" max="11519" width="9" style="37"/>
    <col min="11520" max="11521" width="2.5" style="37" customWidth="1"/>
    <col min="11522" max="11524" width="16.75" style="37" customWidth="1"/>
    <col min="11525" max="11525" width="20.125" style="37" customWidth="1"/>
    <col min="11526" max="11527" width="13.5" style="37" customWidth="1"/>
    <col min="11528" max="11528" width="14.125" style="37" customWidth="1"/>
    <col min="11529" max="11529" width="11.25" style="37" customWidth="1"/>
    <col min="11530" max="11530" width="10.625" style="37" customWidth="1"/>
    <col min="11531" max="11775" width="9" style="37"/>
    <col min="11776" max="11777" width="2.5" style="37" customWidth="1"/>
    <col min="11778" max="11780" width="16.75" style="37" customWidth="1"/>
    <col min="11781" max="11781" width="20.125" style="37" customWidth="1"/>
    <col min="11782" max="11783" width="13.5" style="37" customWidth="1"/>
    <col min="11784" max="11784" width="14.125" style="37" customWidth="1"/>
    <col min="11785" max="11785" width="11.25" style="37" customWidth="1"/>
    <col min="11786" max="11786" width="10.625" style="37" customWidth="1"/>
    <col min="11787" max="12031" width="9" style="37"/>
    <col min="12032" max="12033" width="2.5" style="37" customWidth="1"/>
    <col min="12034" max="12036" width="16.75" style="37" customWidth="1"/>
    <col min="12037" max="12037" width="20.125" style="37" customWidth="1"/>
    <col min="12038" max="12039" width="13.5" style="37" customWidth="1"/>
    <col min="12040" max="12040" width="14.125" style="37" customWidth="1"/>
    <col min="12041" max="12041" width="11.25" style="37" customWidth="1"/>
    <col min="12042" max="12042" width="10.625" style="37" customWidth="1"/>
    <col min="12043" max="12287" width="9" style="37"/>
    <col min="12288" max="12289" width="2.5" style="37" customWidth="1"/>
    <col min="12290" max="12292" width="16.75" style="37" customWidth="1"/>
    <col min="12293" max="12293" width="20.125" style="37" customWidth="1"/>
    <col min="12294" max="12295" width="13.5" style="37" customWidth="1"/>
    <col min="12296" max="12296" width="14.125" style="37" customWidth="1"/>
    <col min="12297" max="12297" width="11.25" style="37" customWidth="1"/>
    <col min="12298" max="12298" width="10.625" style="37" customWidth="1"/>
    <col min="12299" max="12543" width="9" style="37"/>
    <col min="12544" max="12545" width="2.5" style="37" customWidth="1"/>
    <col min="12546" max="12548" width="16.75" style="37" customWidth="1"/>
    <col min="12549" max="12549" width="20.125" style="37" customWidth="1"/>
    <col min="12550" max="12551" width="13.5" style="37" customWidth="1"/>
    <col min="12552" max="12552" width="14.125" style="37" customWidth="1"/>
    <col min="12553" max="12553" width="11.25" style="37" customWidth="1"/>
    <col min="12554" max="12554" width="10.625" style="37" customWidth="1"/>
    <col min="12555" max="12799" width="9" style="37"/>
    <col min="12800" max="12801" width="2.5" style="37" customWidth="1"/>
    <col min="12802" max="12804" width="16.75" style="37" customWidth="1"/>
    <col min="12805" max="12805" width="20.125" style="37" customWidth="1"/>
    <col min="12806" max="12807" width="13.5" style="37" customWidth="1"/>
    <col min="12808" max="12808" width="14.125" style="37" customWidth="1"/>
    <col min="12809" max="12809" width="11.25" style="37" customWidth="1"/>
    <col min="12810" max="12810" width="10.625" style="37" customWidth="1"/>
    <col min="12811" max="13055" width="9" style="37"/>
    <col min="13056" max="13057" width="2.5" style="37" customWidth="1"/>
    <col min="13058" max="13060" width="16.75" style="37" customWidth="1"/>
    <col min="13061" max="13061" width="20.125" style="37" customWidth="1"/>
    <col min="13062" max="13063" width="13.5" style="37" customWidth="1"/>
    <col min="13064" max="13064" width="14.125" style="37" customWidth="1"/>
    <col min="13065" max="13065" width="11.25" style="37" customWidth="1"/>
    <col min="13066" max="13066" width="10.625" style="37" customWidth="1"/>
    <col min="13067" max="13311" width="9" style="37"/>
    <col min="13312" max="13313" width="2.5" style="37" customWidth="1"/>
    <col min="13314" max="13316" width="16.75" style="37" customWidth="1"/>
    <col min="13317" max="13317" width="20.125" style="37" customWidth="1"/>
    <col min="13318" max="13319" width="13.5" style="37" customWidth="1"/>
    <col min="13320" max="13320" width="14.125" style="37" customWidth="1"/>
    <col min="13321" max="13321" width="11.25" style="37" customWidth="1"/>
    <col min="13322" max="13322" width="10.625" style="37" customWidth="1"/>
    <col min="13323" max="13567" width="9" style="37"/>
    <col min="13568" max="13569" width="2.5" style="37" customWidth="1"/>
    <col min="13570" max="13572" width="16.75" style="37" customWidth="1"/>
    <col min="13573" max="13573" width="20.125" style="37" customWidth="1"/>
    <col min="13574" max="13575" width="13.5" style="37" customWidth="1"/>
    <col min="13576" max="13576" width="14.125" style="37" customWidth="1"/>
    <col min="13577" max="13577" width="11.25" style="37" customWidth="1"/>
    <col min="13578" max="13578" width="10.625" style="37" customWidth="1"/>
    <col min="13579" max="13823" width="9" style="37"/>
    <col min="13824" max="13825" width="2.5" style="37" customWidth="1"/>
    <col min="13826" max="13828" width="16.75" style="37" customWidth="1"/>
    <col min="13829" max="13829" width="20.125" style="37" customWidth="1"/>
    <col min="13830" max="13831" width="13.5" style="37" customWidth="1"/>
    <col min="13832" max="13832" width="14.125" style="37" customWidth="1"/>
    <col min="13833" max="13833" width="11.25" style="37" customWidth="1"/>
    <col min="13834" max="13834" width="10.625" style="37" customWidth="1"/>
    <col min="13835" max="14079" width="9" style="37"/>
    <col min="14080" max="14081" width="2.5" style="37" customWidth="1"/>
    <col min="14082" max="14084" width="16.75" style="37" customWidth="1"/>
    <col min="14085" max="14085" width="20.125" style="37" customWidth="1"/>
    <col min="14086" max="14087" width="13.5" style="37" customWidth="1"/>
    <col min="14088" max="14088" width="14.125" style="37" customWidth="1"/>
    <col min="14089" max="14089" width="11.25" style="37" customWidth="1"/>
    <col min="14090" max="14090" width="10.625" style="37" customWidth="1"/>
    <col min="14091" max="14335" width="9" style="37"/>
    <col min="14336" max="14337" width="2.5" style="37" customWidth="1"/>
    <col min="14338" max="14340" width="16.75" style="37" customWidth="1"/>
    <col min="14341" max="14341" width="20.125" style="37" customWidth="1"/>
    <col min="14342" max="14343" width="13.5" style="37" customWidth="1"/>
    <col min="14344" max="14344" width="14.125" style="37" customWidth="1"/>
    <col min="14345" max="14345" width="11.25" style="37" customWidth="1"/>
    <col min="14346" max="14346" width="10.625" style="37" customWidth="1"/>
    <col min="14347" max="14591" width="9" style="37"/>
    <col min="14592" max="14593" width="2.5" style="37" customWidth="1"/>
    <col min="14594" max="14596" width="16.75" style="37" customWidth="1"/>
    <col min="14597" max="14597" width="20.125" style="37" customWidth="1"/>
    <col min="14598" max="14599" width="13.5" style="37" customWidth="1"/>
    <col min="14600" max="14600" width="14.125" style="37" customWidth="1"/>
    <col min="14601" max="14601" width="11.25" style="37" customWidth="1"/>
    <col min="14602" max="14602" width="10.625" style="37" customWidth="1"/>
    <col min="14603" max="14847" width="9" style="37"/>
    <col min="14848" max="14849" width="2.5" style="37" customWidth="1"/>
    <col min="14850" max="14852" width="16.75" style="37" customWidth="1"/>
    <col min="14853" max="14853" width="20.125" style="37" customWidth="1"/>
    <col min="14854" max="14855" width="13.5" style="37" customWidth="1"/>
    <col min="14856" max="14856" width="14.125" style="37" customWidth="1"/>
    <col min="14857" max="14857" width="11.25" style="37" customWidth="1"/>
    <col min="14858" max="14858" width="10.625" style="37" customWidth="1"/>
    <col min="14859" max="15103" width="9" style="37"/>
    <col min="15104" max="15105" width="2.5" style="37" customWidth="1"/>
    <col min="15106" max="15108" width="16.75" style="37" customWidth="1"/>
    <col min="15109" max="15109" width="20.125" style="37" customWidth="1"/>
    <col min="15110" max="15111" width="13.5" style="37" customWidth="1"/>
    <col min="15112" max="15112" width="14.125" style="37" customWidth="1"/>
    <col min="15113" max="15113" width="11.25" style="37" customWidth="1"/>
    <col min="15114" max="15114" width="10.625" style="37" customWidth="1"/>
    <col min="15115" max="15359" width="9" style="37"/>
    <col min="15360" max="15361" width="2.5" style="37" customWidth="1"/>
    <col min="15362" max="15364" width="16.75" style="37" customWidth="1"/>
    <col min="15365" max="15365" width="20.125" style="37" customWidth="1"/>
    <col min="15366" max="15367" width="13.5" style="37" customWidth="1"/>
    <col min="15368" max="15368" width="14.125" style="37" customWidth="1"/>
    <col min="15369" max="15369" width="11.25" style="37" customWidth="1"/>
    <col min="15370" max="15370" width="10.625" style="37" customWidth="1"/>
    <col min="15371" max="15615" width="9" style="37"/>
    <col min="15616" max="15617" width="2.5" style="37" customWidth="1"/>
    <col min="15618" max="15620" width="16.75" style="37" customWidth="1"/>
    <col min="15621" max="15621" width="20.125" style="37" customWidth="1"/>
    <col min="15622" max="15623" width="13.5" style="37" customWidth="1"/>
    <col min="15624" max="15624" width="14.125" style="37" customWidth="1"/>
    <col min="15625" max="15625" width="11.25" style="37" customWidth="1"/>
    <col min="15626" max="15626" width="10.625" style="37" customWidth="1"/>
    <col min="15627" max="15871" width="9" style="37"/>
    <col min="15872" max="15873" width="2.5" style="37" customWidth="1"/>
    <col min="15874" max="15876" width="16.75" style="37" customWidth="1"/>
    <col min="15877" max="15877" width="20.125" style="37" customWidth="1"/>
    <col min="15878" max="15879" width="13.5" style="37" customWidth="1"/>
    <col min="15880" max="15880" width="14.125" style="37" customWidth="1"/>
    <col min="15881" max="15881" width="11.25" style="37" customWidth="1"/>
    <col min="15882" max="15882" width="10.625" style="37" customWidth="1"/>
    <col min="15883" max="16127" width="9" style="37"/>
    <col min="16128" max="16129" width="2.5" style="37" customWidth="1"/>
    <col min="16130" max="16132" width="16.75" style="37" customWidth="1"/>
    <col min="16133" max="16133" width="20.125" style="37" customWidth="1"/>
    <col min="16134" max="16135" width="13.5" style="37" customWidth="1"/>
    <col min="16136" max="16136" width="14.125" style="37" customWidth="1"/>
    <col min="16137" max="16137" width="11.25" style="37" customWidth="1"/>
    <col min="16138" max="16138" width="10.625" style="37" customWidth="1"/>
    <col min="16139" max="16384" width="9" style="37"/>
  </cols>
  <sheetData>
    <row r="1" spans="1:10" ht="15" customHeight="1">
      <c r="A1" s="132"/>
    </row>
    <row r="2" spans="1:10" ht="15" customHeight="1">
      <c r="A2" s="64"/>
      <c r="B2" s="64" t="s">
        <v>267</v>
      </c>
      <c r="H2" s="133"/>
    </row>
    <row r="3" spans="1:10" ht="22.5" customHeight="1" thickBot="1">
      <c r="A3" s="134"/>
      <c r="B3" s="135" t="s">
        <v>268</v>
      </c>
      <c r="I3" s="133"/>
    </row>
    <row r="4" spans="1:10" ht="20.25" customHeight="1" thickBot="1">
      <c r="B4" s="136" t="s">
        <v>188</v>
      </c>
      <c r="C4" s="137" t="s">
        <v>189</v>
      </c>
      <c r="D4" s="138" t="s">
        <v>269</v>
      </c>
      <c r="E4" s="137"/>
      <c r="F4" s="137" t="s">
        <v>270</v>
      </c>
      <c r="G4" s="137" t="s">
        <v>271</v>
      </c>
      <c r="H4" s="139" t="s">
        <v>272</v>
      </c>
      <c r="I4" s="140"/>
    </row>
    <row r="5" spans="1:10" ht="27" customHeight="1" thickTop="1">
      <c r="B5" s="1401" t="s">
        <v>203</v>
      </c>
      <c r="C5" s="1404" t="s">
        <v>204</v>
      </c>
      <c r="D5" s="1404" t="s">
        <v>273</v>
      </c>
      <c r="E5" s="141" t="s">
        <v>274</v>
      </c>
      <c r="F5" s="142"/>
      <c r="G5" s="142"/>
      <c r="H5" s="143"/>
    </row>
    <row r="6" spans="1:10" ht="27" customHeight="1">
      <c r="B6" s="1402"/>
      <c r="C6" s="1405"/>
      <c r="D6" s="1405"/>
      <c r="E6" s="144" t="s">
        <v>275</v>
      </c>
      <c r="F6" s="145"/>
      <c r="G6" s="145"/>
      <c r="H6" s="146"/>
    </row>
    <row r="7" spans="1:10" ht="27" customHeight="1">
      <c r="B7" s="1402"/>
      <c r="C7" s="1405"/>
      <c r="D7" s="1405"/>
      <c r="E7" s="147" t="s">
        <v>276</v>
      </c>
      <c r="F7" s="145"/>
      <c r="G7" s="145"/>
      <c r="H7" s="146"/>
    </row>
    <row r="8" spans="1:10" ht="27" customHeight="1">
      <c r="B8" s="1402"/>
      <c r="C8" s="1405"/>
      <c r="D8" s="1407" t="s">
        <v>277</v>
      </c>
      <c r="E8" s="144" t="s">
        <v>274</v>
      </c>
      <c r="F8" s="145"/>
      <c r="G8" s="145"/>
      <c r="H8" s="146"/>
    </row>
    <row r="9" spans="1:10" ht="27" customHeight="1">
      <c r="B9" s="1402"/>
      <c r="C9" s="1405"/>
      <c r="D9" s="1408"/>
      <c r="E9" s="144" t="s">
        <v>275</v>
      </c>
      <c r="F9" s="145"/>
      <c r="G9" s="145"/>
      <c r="H9" s="146"/>
      <c r="J9" s="148"/>
    </row>
    <row r="10" spans="1:10" ht="27" customHeight="1">
      <c r="B10" s="1402"/>
      <c r="C10" s="1406"/>
      <c r="D10" s="1409"/>
      <c r="E10" s="147" t="s">
        <v>276</v>
      </c>
      <c r="F10" s="145"/>
      <c r="G10" s="145"/>
      <c r="H10" s="146"/>
    </row>
    <row r="11" spans="1:10" ht="27" customHeight="1">
      <c r="B11" s="1402"/>
      <c r="C11" s="1410" t="s">
        <v>212</v>
      </c>
      <c r="D11" s="1410" t="s">
        <v>273</v>
      </c>
      <c r="E11" s="141" t="s">
        <v>274</v>
      </c>
      <c r="F11" s="142"/>
      <c r="G11" s="142"/>
      <c r="H11" s="143"/>
    </row>
    <row r="12" spans="1:10" ht="27" customHeight="1">
      <c r="B12" s="1402"/>
      <c r="C12" s="1405"/>
      <c r="D12" s="1405"/>
      <c r="E12" s="144" t="s">
        <v>275</v>
      </c>
      <c r="F12" s="145"/>
      <c r="G12" s="145"/>
      <c r="H12" s="146"/>
    </row>
    <row r="13" spans="1:10" ht="27" customHeight="1">
      <c r="B13" s="1402"/>
      <c r="C13" s="1405"/>
      <c r="D13" s="1406"/>
      <c r="E13" s="147" t="s">
        <v>276</v>
      </c>
      <c r="F13" s="145"/>
      <c r="G13" s="145"/>
      <c r="H13" s="146"/>
    </row>
    <row r="14" spans="1:10" ht="27" customHeight="1">
      <c r="B14" s="1402"/>
      <c r="C14" s="1405"/>
      <c r="D14" s="1407" t="s">
        <v>278</v>
      </c>
      <c r="E14" s="144" t="s">
        <v>274</v>
      </c>
      <c r="F14" s="145"/>
      <c r="G14" s="145"/>
      <c r="H14" s="146"/>
    </row>
    <row r="15" spans="1:10" ht="27" customHeight="1">
      <c r="B15" s="1402"/>
      <c r="C15" s="1405"/>
      <c r="D15" s="1408"/>
      <c r="E15" s="144" t="s">
        <v>275</v>
      </c>
      <c r="F15" s="145"/>
      <c r="G15" s="145"/>
      <c r="H15" s="146"/>
    </row>
    <row r="16" spans="1:10" ht="27" customHeight="1" thickBot="1">
      <c r="B16" s="1403"/>
      <c r="C16" s="1411"/>
      <c r="D16" s="1412"/>
      <c r="E16" s="149" t="s">
        <v>276</v>
      </c>
      <c r="F16" s="150"/>
      <c r="G16" s="150"/>
      <c r="H16" s="151"/>
    </row>
    <row r="17" spans="2:8" ht="8.25" customHeight="1">
      <c r="B17" s="148"/>
      <c r="C17" s="148"/>
      <c r="D17" s="148"/>
      <c r="E17" s="152"/>
    </row>
    <row r="18" spans="2:8" ht="24.75" customHeight="1" thickBot="1">
      <c r="B18" s="153" t="s">
        <v>279</v>
      </c>
      <c r="C18" s="148"/>
      <c r="D18" s="148"/>
      <c r="E18" s="140"/>
    </row>
    <row r="19" spans="2:8" ht="30" customHeight="1" thickBot="1">
      <c r="B19" s="136" t="s">
        <v>188</v>
      </c>
      <c r="C19" s="137" t="s">
        <v>189</v>
      </c>
      <c r="D19" s="138" t="s">
        <v>269</v>
      </c>
      <c r="E19" s="137"/>
      <c r="F19" s="137" t="s">
        <v>270</v>
      </c>
      <c r="G19" s="137" t="s">
        <v>271</v>
      </c>
      <c r="H19" s="139" t="s">
        <v>272</v>
      </c>
    </row>
    <row r="20" spans="2:8" ht="30" customHeight="1" thickTop="1">
      <c r="B20" s="1401" t="s">
        <v>203</v>
      </c>
      <c r="C20" s="1404" t="s">
        <v>204</v>
      </c>
      <c r="D20" s="1414" t="s">
        <v>280</v>
      </c>
      <c r="E20" s="141" t="s">
        <v>274</v>
      </c>
      <c r="F20" s="142"/>
      <c r="G20" s="142"/>
      <c r="H20" s="143"/>
    </row>
    <row r="21" spans="2:8" ht="30" customHeight="1">
      <c r="B21" s="1402"/>
      <c r="C21" s="1405"/>
      <c r="D21" s="1405"/>
      <c r="E21" s="144" t="s">
        <v>275</v>
      </c>
      <c r="F21" s="145"/>
      <c r="G21" s="145"/>
      <c r="H21" s="146"/>
    </row>
    <row r="22" spans="2:8" ht="30" customHeight="1">
      <c r="B22" s="1402"/>
      <c r="C22" s="1405"/>
      <c r="D22" s="1405"/>
      <c r="E22" s="147" t="s">
        <v>276</v>
      </c>
      <c r="F22" s="145"/>
      <c r="G22" s="145"/>
      <c r="H22" s="146"/>
    </row>
    <row r="23" spans="2:8" ht="30" customHeight="1">
      <c r="B23" s="1402"/>
      <c r="C23" s="1405"/>
      <c r="D23" s="1407" t="s">
        <v>281</v>
      </c>
      <c r="E23" s="144" t="s">
        <v>274</v>
      </c>
      <c r="F23" s="145"/>
      <c r="G23" s="145"/>
      <c r="H23" s="146"/>
    </row>
    <row r="24" spans="2:8" ht="30" customHeight="1">
      <c r="B24" s="1402"/>
      <c r="C24" s="1405"/>
      <c r="D24" s="1408"/>
      <c r="E24" s="144" t="s">
        <v>275</v>
      </c>
      <c r="F24" s="145"/>
      <c r="G24" s="145"/>
      <c r="H24" s="146"/>
    </row>
    <row r="25" spans="2:8" ht="30" customHeight="1">
      <c r="B25" s="1402"/>
      <c r="C25" s="1405"/>
      <c r="D25" s="1409"/>
      <c r="E25" s="147" t="s">
        <v>276</v>
      </c>
      <c r="F25" s="145"/>
      <c r="G25" s="145"/>
      <c r="H25" s="146"/>
    </row>
    <row r="26" spans="2:8" ht="30" customHeight="1">
      <c r="B26" s="1402"/>
      <c r="C26" s="1405"/>
      <c r="D26" s="1410" t="s">
        <v>282</v>
      </c>
      <c r="E26" s="141" t="s">
        <v>274</v>
      </c>
      <c r="F26" s="142"/>
      <c r="G26" s="142"/>
      <c r="H26" s="143"/>
    </row>
    <row r="27" spans="2:8" ht="30" customHeight="1">
      <c r="B27" s="1402"/>
      <c r="C27" s="1405"/>
      <c r="D27" s="1405"/>
      <c r="E27" s="144" t="s">
        <v>275</v>
      </c>
      <c r="F27" s="145"/>
      <c r="G27" s="145"/>
      <c r="H27" s="146"/>
    </row>
    <row r="28" spans="2:8" ht="30" customHeight="1">
      <c r="B28" s="1402"/>
      <c r="C28" s="1405"/>
      <c r="D28" s="1406"/>
      <c r="E28" s="147" t="s">
        <v>276</v>
      </c>
      <c r="F28" s="145"/>
      <c r="G28" s="145"/>
      <c r="H28" s="146"/>
    </row>
    <row r="29" spans="2:8" ht="30" customHeight="1">
      <c r="B29" s="1402"/>
      <c r="C29" s="1405"/>
      <c r="D29" s="1407" t="s">
        <v>283</v>
      </c>
      <c r="E29" s="144" t="s">
        <v>274</v>
      </c>
      <c r="F29" s="145"/>
      <c r="G29" s="145"/>
      <c r="H29" s="146"/>
    </row>
    <row r="30" spans="2:8" ht="30" customHeight="1">
      <c r="B30" s="1402"/>
      <c r="C30" s="1405"/>
      <c r="D30" s="1408"/>
      <c r="E30" s="144" t="s">
        <v>275</v>
      </c>
      <c r="F30" s="145"/>
      <c r="G30" s="145"/>
      <c r="H30" s="146"/>
    </row>
    <row r="31" spans="2:8" ht="30" customHeight="1" thickBot="1">
      <c r="B31" s="1403"/>
      <c r="C31" s="1405"/>
      <c r="D31" s="1412"/>
      <c r="E31" s="154" t="s">
        <v>276</v>
      </c>
      <c r="F31" s="150"/>
      <c r="G31" s="150"/>
      <c r="H31" s="151"/>
    </row>
    <row r="32" spans="2:8" ht="8.25" customHeight="1">
      <c r="B32" s="148"/>
      <c r="C32" s="155"/>
      <c r="D32" s="148"/>
      <c r="E32" s="140"/>
    </row>
    <row r="33" spans="1:8" s="63" customFormat="1" ht="16.5" customHeight="1">
      <c r="A33" s="156" t="s">
        <v>284</v>
      </c>
    </row>
    <row r="34" spans="1:8" s="63" customFormat="1" ht="30.75" customHeight="1">
      <c r="A34" s="130" t="s">
        <v>285</v>
      </c>
      <c r="B34" s="1386" t="s">
        <v>538</v>
      </c>
      <c r="C34" s="1386"/>
      <c r="D34" s="1386"/>
      <c r="E34" s="1386"/>
      <c r="F34" s="1386"/>
      <c r="G34" s="1386"/>
      <c r="H34" s="1386"/>
    </row>
    <row r="35" spans="1:8" s="63" customFormat="1" ht="18.75" customHeight="1">
      <c r="A35" s="130" t="s">
        <v>286</v>
      </c>
      <c r="B35" s="1415" t="s">
        <v>287</v>
      </c>
      <c r="C35" s="1415"/>
      <c r="D35" s="1415"/>
      <c r="E35" s="1415"/>
      <c r="F35" s="1415"/>
      <c r="G35" s="1415"/>
      <c r="H35" s="1415"/>
    </row>
    <row r="36" spans="1:8" s="63" customFormat="1" ht="18.75" customHeight="1">
      <c r="A36" s="130" t="s">
        <v>288</v>
      </c>
      <c r="B36" s="1415" t="s">
        <v>289</v>
      </c>
      <c r="C36" s="1415"/>
      <c r="D36" s="1415"/>
      <c r="E36" s="1415"/>
      <c r="F36" s="1415"/>
      <c r="G36" s="1415"/>
      <c r="H36" s="1415"/>
    </row>
    <row r="37" spans="1:8" s="63" customFormat="1" ht="18.75" customHeight="1">
      <c r="A37" s="130" t="s">
        <v>290</v>
      </c>
      <c r="B37" s="1415" t="s">
        <v>291</v>
      </c>
      <c r="C37" s="1415"/>
      <c r="D37" s="1415"/>
      <c r="E37" s="1415"/>
      <c r="F37" s="1415"/>
      <c r="G37" s="1415"/>
      <c r="H37" s="1415"/>
    </row>
    <row r="38" spans="1:8" ht="30.75" customHeight="1">
      <c r="A38" s="130" t="s">
        <v>292</v>
      </c>
      <c r="B38" s="1386" t="s">
        <v>529</v>
      </c>
      <c r="C38" s="1386"/>
      <c r="D38" s="1386"/>
      <c r="E38" s="1386"/>
      <c r="F38" s="1386"/>
      <c r="G38" s="1386"/>
      <c r="H38" s="1386"/>
    </row>
    <row r="39" spans="1:8" ht="18.75" customHeight="1">
      <c r="A39" s="130" t="s">
        <v>293</v>
      </c>
      <c r="B39" s="1413" t="s">
        <v>294</v>
      </c>
      <c r="C39" s="1413"/>
      <c r="D39" s="1413"/>
      <c r="E39" s="1413"/>
      <c r="F39" s="1413"/>
      <c r="G39" s="1413"/>
      <c r="H39" s="1413"/>
    </row>
    <row r="40" spans="1:8" ht="30.75" customHeight="1">
      <c r="A40" s="130" t="s">
        <v>295</v>
      </c>
      <c r="B40" s="1386" t="s">
        <v>296</v>
      </c>
      <c r="C40" s="1386"/>
      <c r="D40" s="1386"/>
      <c r="E40" s="1386"/>
      <c r="F40" s="1386"/>
      <c r="G40" s="1386"/>
      <c r="H40" s="1386"/>
    </row>
    <row r="41" spans="1:8" ht="18.75" customHeight="1">
      <c r="A41" s="130" t="s">
        <v>15</v>
      </c>
      <c r="B41" s="1415" t="s">
        <v>297</v>
      </c>
      <c r="C41" s="1415"/>
      <c r="D41" s="1415"/>
      <c r="E41" s="1415"/>
      <c r="F41" s="1415"/>
      <c r="G41" s="1415"/>
      <c r="H41" s="1415"/>
    </row>
    <row r="42" spans="1:8" ht="41.25" customHeight="1">
      <c r="A42" s="130" t="s">
        <v>298</v>
      </c>
      <c r="B42" s="1386" t="s">
        <v>299</v>
      </c>
      <c r="C42" s="1386"/>
      <c r="D42" s="1386"/>
      <c r="E42" s="1386"/>
      <c r="F42" s="1386"/>
      <c r="G42" s="1386"/>
      <c r="H42" s="1386"/>
    </row>
    <row r="43" spans="1:8" ht="57" customHeight="1">
      <c r="A43" s="130">
        <v>10</v>
      </c>
      <c r="B43" s="1386" t="s">
        <v>300</v>
      </c>
      <c r="C43" s="1415"/>
      <c r="D43" s="1415"/>
      <c r="E43" s="1415"/>
      <c r="F43" s="1415"/>
      <c r="G43" s="1415"/>
      <c r="H43" s="1415"/>
    </row>
    <row r="44" spans="1:8" ht="23.25" customHeight="1">
      <c r="B44" s="1417"/>
      <c r="C44" s="1417"/>
      <c r="D44" s="1417"/>
      <c r="E44" s="1417"/>
      <c r="F44" s="1417"/>
      <c r="G44" s="1417"/>
      <c r="H44" s="1417"/>
    </row>
    <row r="45" spans="1:8" ht="23.25" customHeight="1">
      <c r="B45" s="63"/>
    </row>
    <row r="46" spans="1:8" ht="23.25" customHeight="1">
      <c r="B46" s="63"/>
    </row>
    <row r="47" spans="1:8" ht="23.25" customHeight="1">
      <c r="B47" s="1416"/>
      <c r="C47" s="1418"/>
      <c r="D47" s="1418"/>
      <c r="E47" s="1418"/>
      <c r="F47" s="1418"/>
      <c r="G47" s="1418"/>
      <c r="H47" s="1418"/>
    </row>
    <row r="48" spans="1:8" ht="23.25" customHeight="1">
      <c r="B48" s="1416"/>
      <c r="C48" s="1416"/>
      <c r="D48" s="1416"/>
      <c r="E48" s="1416"/>
      <c r="F48" s="1416"/>
      <c r="G48" s="1416"/>
      <c r="H48" s="1416"/>
    </row>
    <row r="49" ht="23.25" customHeight="1"/>
  </sheetData>
  <mergeCells count="26">
    <mergeCell ref="B48:H48"/>
    <mergeCell ref="B40:H40"/>
    <mergeCell ref="B41:H41"/>
    <mergeCell ref="B42:H42"/>
    <mergeCell ref="B43:H43"/>
    <mergeCell ref="B44:H44"/>
    <mergeCell ref="B47:H47"/>
    <mergeCell ref="B39:H39"/>
    <mergeCell ref="B20:B31"/>
    <mergeCell ref="C20:C31"/>
    <mergeCell ref="D20:D22"/>
    <mergeCell ref="D23:D25"/>
    <mergeCell ref="D26:D28"/>
    <mergeCell ref="D29:D31"/>
    <mergeCell ref="B34:H34"/>
    <mergeCell ref="B35:H35"/>
    <mergeCell ref="B36:H36"/>
    <mergeCell ref="B37:H37"/>
    <mergeCell ref="B38:H38"/>
    <mergeCell ref="B5:B16"/>
    <mergeCell ref="C5:C10"/>
    <mergeCell ref="D5:D7"/>
    <mergeCell ref="D8:D10"/>
    <mergeCell ref="C11:C16"/>
    <mergeCell ref="D11:D13"/>
    <mergeCell ref="D14:D16"/>
  </mergeCells>
  <phoneticPr fontId="4"/>
  <pageMargins left="0.78740157480314965" right="0.78740157480314965" top="0.78740157480314965" bottom="0.98425196850393704" header="0.51181102362204722" footer="0.51181102362204722"/>
  <pageSetup paperSize="9" scale="79" orientation="landscape" cellComments="asDisplayed" useFirstPageNumber="1" r:id="rId1"/>
  <headerFooter alignWithMargins="0">
    <oddFooter xml:space="preserve">&amp;R
</oddFooter>
  </headerFooter>
  <rowBreaks count="2" manualBreakCount="2">
    <brk id="17" max="7" man="1"/>
    <brk id="3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F81B-529B-4674-AAF5-FCEDF6C1B4B1}">
  <dimension ref="A1:K74"/>
  <sheetViews>
    <sheetView view="pageBreakPreview" zoomScaleNormal="100" zoomScaleSheetLayoutView="100" workbookViewId="0"/>
  </sheetViews>
  <sheetFormatPr defaultRowHeight="15" customHeight="1"/>
  <cols>
    <col min="1" max="1" width="4.125" style="63" customWidth="1"/>
    <col min="2" max="2" width="16.5" style="39" customWidth="1"/>
    <col min="3" max="3" width="11.25" style="39" customWidth="1"/>
    <col min="4" max="10" width="14.625" style="39" customWidth="1"/>
    <col min="11" max="256" width="9" style="39"/>
    <col min="257" max="257" width="2.375" style="39" customWidth="1"/>
    <col min="258" max="258" width="16.5" style="39" customWidth="1"/>
    <col min="259" max="259" width="11.25" style="39" customWidth="1"/>
    <col min="260" max="266" width="14.625" style="39" customWidth="1"/>
    <col min="267" max="512" width="9" style="39"/>
    <col min="513" max="513" width="2.375" style="39" customWidth="1"/>
    <col min="514" max="514" width="16.5" style="39" customWidth="1"/>
    <col min="515" max="515" width="11.25" style="39" customWidth="1"/>
    <col min="516" max="522" width="14.625" style="39" customWidth="1"/>
    <col min="523" max="768" width="9" style="39"/>
    <col min="769" max="769" width="2.375" style="39" customWidth="1"/>
    <col min="770" max="770" width="16.5" style="39" customWidth="1"/>
    <col min="771" max="771" width="11.25" style="39" customWidth="1"/>
    <col min="772" max="778" width="14.625" style="39" customWidth="1"/>
    <col min="779" max="1024" width="9" style="39"/>
    <col min="1025" max="1025" width="2.375" style="39" customWidth="1"/>
    <col min="1026" max="1026" width="16.5" style="39" customWidth="1"/>
    <col min="1027" max="1027" width="11.25" style="39" customWidth="1"/>
    <col min="1028" max="1034" width="14.625" style="39" customWidth="1"/>
    <col min="1035" max="1280" width="9" style="39"/>
    <col min="1281" max="1281" width="2.375" style="39" customWidth="1"/>
    <col min="1282" max="1282" width="16.5" style="39" customWidth="1"/>
    <col min="1283" max="1283" width="11.25" style="39" customWidth="1"/>
    <col min="1284" max="1290" width="14.625" style="39" customWidth="1"/>
    <col min="1291" max="1536" width="9" style="39"/>
    <col min="1537" max="1537" width="2.375" style="39" customWidth="1"/>
    <col min="1538" max="1538" width="16.5" style="39" customWidth="1"/>
    <col min="1539" max="1539" width="11.25" style="39" customWidth="1"/>
    <col min="1540" max="1546" width="14.625" style="39" customWidth="1"/>
    <col min="1547" max="1792" width="9" style="39"/>
    <col min="1793" max="1793" width="2.375" style="39" customWidth="1"/>
    <col min="1794" max="1794" width="16.5" style="39" customWidth="1"/>
    <col min="1795" max="1795" width="11.25" style="39" customWidth="1"/>
    <col min="1796" max="1802" width="14.625" style="39" customWidth="1"/>
    <col min="1803" max="2048" width="9" style="39"/>
    <col min="2049" max="2049" width="2.375" style="39" customWidth="1"/>
    <col min="2050" max="2050" width="16.5" style="39" customWidth="1"/>
    <col min="2051" max="2051" width="11.25" style="39" customWidth="1"/>
    <col min="2052" max="2058" width="14.625" style="39" customWidth="1"/>
    <col min="2059" max="2304" width="9" style="39"/>
    <col min="2305" max="2305" width="2.375" style="39" customWidth="1"/>
    <col min="2306" max="2306" width="16.5" style="39" customWidth="1"/>
    <col min="2307" max="2307" width="11.25" style="39" customWidth="1"/>
    <col min="2308" max="2314" width="14.625" style="39" customWidth="1"/>
    <col min="2315" max="2560" width="9" style="39"/>
    <col min="2561" max="2561" width="2.375" style="39" customWidth="1"/>
    <col min="2562" max="2562" width="16.5" style="39" customWidth="1"/>
    <col min="2563" max="2563" width="11.25" style="39" customWidth="1"/>
    <col min="2564" max="2570" width="14.625" style="39" customWidth="1"/>
    <col min="2571" max="2816" width="9" style="39"/>
    <col min="2817" max="2817" width="2.375" style="39" customWidth="1"/>
    <col min="2818" max="2818" width="16.5" style="39" customWidth="1"/>
    <col min="2819" max="2819" width="11.25" style="39" customWidth="1"/>
    <col min="2820" max="2826" width="14.625" style="39" customWidth="1"/>
    <col min="2827" max="3072" width="9" style="39"/>
    <col min="3073" max="3073" width="2.375" style="39" customWidth="1"/>
    <col min="3074" max="3074" width="16.5" style="39" customWidth="1"/>
    <col min="3075" max="3075" width="11.25" style="39" customWidth="1"/>
    <col min="3076" max="3082" width="14.625" style="39" customWidth="1"/>
    <col min="3083" max="3328" width="9" style="39"/>
    <col min="3329" max="3329" width="2.375" style="39" customWidth="1"/>
    <col min="3330" max="3330" width="16.5" style="39" customWidth="1"/>
    <col min="3331" max="3331" width="11.25" style="39" customWidth="1"/>
    <col min="3332" max="3338" width="14.625" style="39" customWidth="1"/>
    <col min="3339" max="3584" width="9" style="39"/>
    <col min="3585" max="3585" width="2.375" style="39" customWidth="1"/>
    <col min="3586" max="3586" width="16.5" style="39" customWidth="1"/>
    <col min="3587" max="3587" width="11.25" style="39" customWidth="1"/>
    <col min="3588" max="3594" width="14.625" style="39" customWidth="1"/>
    <col min="3595" max="3840" width="9" style="39"/>
    <col min="3841" max="3841" width="2.375" style="39" customWidth="1"/>
    <col min="3842" max="3842" width="16.5" style="39" customWidth="1"/>
    <col min="3843" max="3843" width="11.25" style="39" customWidth="1"/>
    <col min="3844" max="3850" width="14.625" style="39" customWidth="1"/>
    <col min="3851" max="4096" width="9" style="39"/>
    <col min="4097" max="4097" width="2.375" style="39" customWidth="1"/>
    <col min="4098" max="4098" width="16.5" style="39" customWidth="1"/>
    <col min="4099" max="4099" width="11.25" style="39" customWidth="1"/>
    <col min="4100" max="4106" width="14.625" style="39" customWidth="1"/>
    <col min="4107" max="4352" width="9" style="39"/>
    <col min="4353" max="4353" width="2.375" style="39" customWidth="1"/>
    <col min="4354" max="4354" width="16.5" style="39" customWidth="1"/>
    <col min="4355" max="4355" width="11.25" style="39" customWidth="1"/>
    <col min="4356" max="4362" width="14.625" style="39" customWidth="1"/>
    <col min="4363" max="4608" width="9" style="39"/>
    <col min="4609" max="4609" width="2.375" style="39" customWidth="1"/>
    <col min="4610" max="4610" width="16.5" style="39" customWidth="1"/>
    <col min="4611" max="4611" width="11.25" style="39" customWidth="1"/>
    <col min="4612" max="4618" width="14.625" style="39" customWidth="1"/>
    <col min="4619" max="4864" width="9" style="39"/>
    <col min="4865" max="4865" width="2.375" style="39" customWidth="1"/>
    <col min="4866" max="4866" width="16.5" style="39" customWidth="1"/>
    <col min="4867" max="4867" width="11.25" style="39" customWidth="1"/>
    <col min="4868" max="4874" width="14.625" style="39" customWidth="1"/>
    <col min="4875" max="5120" width="9" style="39"/>
    <col min="5121" max="5121" width="2.375" style="39" customWidth="1"/>
    <col min="5122" max="5122" width="16.5" style="39" customWidth="1"/>
    <col min="5123" max="5123" width="11.25" style="39" customWidth="1"/>
    <col min="5124" max="5130" width="14.625" style="39" customWidth="1"/>
    <col min="5131" max="5376" width="9" style="39"/>
    <col min="5377" max="5377" width="2.375" style="39" customWidth="1"/>
    <col min="5378" max="5378" width="16.5" style="39" customWidth="1"/>
    <col min="5379" max="5379" width="11.25" style="39" customWidth="1"/>
    <col min="5380" max="5386" width="14.625" style="39" customWidth="1"/>
    <col min="5387" max="5632" width="9" style="39"/>
    <col min="5633" max="5633" width="2.375" style="39" customWidth="1"/>
    <col min="5634" max="5634" width="16.5" style="39" customWidth="1"/>
    <col min="5635" max="5635" width="11.25" style="39" customWidth="1"/>
    <col min="5636" max="5642" width="14.625" style="39" customWidth="1"/>
    <col min="5643" max="5888" width="9" style="39"/>
    <col min="5889" max="5889" width="2.375" style="39" customWidth="1"/>
    <col min="5890" max="5890" width="16.5" style="39" customWidth="1"/>
    <col min="5891" max="5891" width="11.25" style="39" customWidth="1"/>
    <col min="5892" max="5898" width="14.625" style="39" customWidth="1"/>
    <col min="5899" max="6144" width="9" style="39"/>
    <col min="6145" max="6145" width="2.375" style="39" customWidth="1"/>
    <col min="6146" max="6146" width="16.5" style="39" customWidth="1"/>
    <col min="6147" max="6147" width="11.25" style="39" customWidth="1"/>
    <col min="6148" max="6154" width="14.625" style="39" customWidth="1"/>
    <col min="6155" max="6400" width="9" style="39"/>
    <col min="6401" max="6401" width="2.375" style="39" customWidth="1"/>
    <col min="6402" max="6402" width="16.5" style="39" customWidth="1"/>
    <col min="6403" max="6403" width="11.25" style="39" customWidth="1"/>
    <col min="6404" max="6410" width="14.625" style="39" customWidth="1"/>
    <col min="6411" max="6656" width="9" style="39"/>
    <col min="6657" max="6657" width="2.375" style="39" customWidth="1"/>
    <col min="6658" max="6658" width="16.5" style="39" customWidth="1"/>
    <col min="6659" max="6659" width="11.25" style="39" customWidth="1"/>
    <col min="6660" max="6666" width="14.625" style="39" customWidth="1"/>
    <col min="6667" max="6912" width="9" style="39"/>
    <col min="6913" max="6913" width="2.375" style="39" customWidth="1"/>
    <col min="6914" max="6914" width="16.5" style="39" customWidth="1"/>
    <col min="6915" max="6915" width="11.25" style="39" customWidth="1"/>
    <col min="6916" max="6922" width="14.625" style="39" customWidth="1"/>
    <col min="6923" max="7168" width="9" style="39"/>
    <col min="7169" max="7169" width="2.375" style="39" customWidth="1"/>
    <col min="7170" max="7170" width="16.5" style="39" customWidth="1"/>
    <col min="7171" max="7171" width="11.25" style="39" customWidth="1"/>
    <col min="7172" max="7178" width="14.625" style="39" customWidth="1"/>
    <col min="7179" max="7424" width="9" style="39"/>
    <col min="7425" max="7425" width="2.375" style="39" customWidth="1"/>
    <col min="7426" max="7426" width="16.5" style="39" customWidth="1"/>
    <col min="7427" max="7427" width="11.25" style="39" customWidth="1"/>
    <col min="7428" max="7434" width="14.625" style="39" customWidth="1"/>
    <col min="7435" max="7680" width="9" style="39"/>
    <col min="7681" max="7681" width="2.375" style="39" customWidth="1"/>
    <col min="7682" max="7682" width="16.5" style="39" customWidth="1"/>
    <col min="7683" max="7683" width="11.25" style="39" customWidth="1"/>
    <col min="7684" max="7690" width="14.625" style="39" customWidth="1"/>
    <col min="7691" max="7936" width="9" style="39"/>
    <col min="7937" max="7937" width="2.375" style="39" customWidth="1"/>
    <col min="7938" max="7938" width="16.5" style="39" customWidth="1"/>
    <col min="7939" max="7939" width="11.25" style="39" customWidth="1"/>
    <col min="7940" max="7946" width="14.625" style="39" customWidth="1"/>
    <col min="7947" max="8192" width="9" style="39"/>
    <col min="8193" max="8193" width="2.375" style="39" customWidth="1"/>
    <col min="8194" max="8194" width="16.5" style="39" customWidth="1"/>
    <col min="8195" max="8195" width="11.25" style="39" customWidth="1"/>
    <col min="8196" max="8202" width="14.625" style="39" customWidth="1"/>
    <col min="8203" max="8448" width="9" style="39"/>
    <col min="8449" max="8449" width="2.375" style="39" customWidth="1"/>
    <col min="8450" max="8450" width="16.5" style="39" customWidth="1"/>
    <col min="8451" max="8451" width="11.25" style="39" customWidth="1"/>
    <col min="8452" max="8458" width="14.625" style="39" customWidth="1"/>
    <col min="8459" max="8704" width="9" style="39"/>
    <col min="8705" max="8705" width="2.375" style="39" customWidth="1"/>
    <col min="8706" max="8706" width="16.5" style="39" customWidth="1"/>
    <col min="8707" max="8707" width="11.25" style="39" customWidth="1"/>
    <col min="8708" max="8714" width="14.625" style="39" customWidth="1"/>
    <col min="8715" max="8960" width="9" style="39"/>
    <col min="8961" max="8961" width="2.375" style="39" customWidth="1"/>
    <col min="8962" max="8962" width="16.5" style="39" customWidth="1"/>
    <col min="8963" max="8963" width="11.25" style="39" customWidth="1"/>
    <col min="8964" max="8970" width="14.625" style="39" customWidth="1"/>
    <col min="8971" max="9216" width="9" style="39"/>
    <col min="9217" max="9217" width="2.375" style="39" customWidth="1"/>
    <col min="9218" max="9218" width="16.5" style="39" customWidth="1"/>
    <col min="9219" max="9219" width="11.25" style="39" customWidth="1"/>
    <col min="9220" max="9226" width="14.625" style="39" customWidth="1"/>
    <col min="9227" max="9472" width="9" style="39"/>
    <col min="9473" max="9473" width="2.375" style="39" customWidth="1"/>
    <col min="9474" max="9474" width="16.5" style="39" customWidth="1"/>
    <col min="9475" max="9475" width="11.25" style="39" customWidth="1"/>
    <col min="9476" max="9482" width="14.625" style="39" customWidth="1"/>
    <col min="9483" max="9728" width="9" style="39"/>
    <col min="9729" max="9729" width="2.375" style="39" customWidth="1"/>
    <col min="9730" max="9730" width="16.5" style="39" customWidth="1"/>
    <col min="9731" max="9731" width="11.25" style="39" customWidth="1"/>
    <col min="9732" max="9738" width="14.625" style="39" customWidth="1"/>
    <col min="9739" max="9984" width="9" style="39"/>
    <col min="9985" max="9985" width="2.375" style="39" customWidth="1"/>
    <col min="9986" max="9986" width="16.5" style="39" customWidth="1"/>
    <col min="9987" max="9987" width="11.25" style="39" customWidth="1"/>
    <col min="9988" max="9994" width="14.625" style="39" customWidth="1"/>
    <col min="9995" max="10240" width="9" style="39"/>
    <col min="10241" max="10241" width="2.375" style="39" customWidth="1"/>
    <col min="10242" max="10242" width="16.5" style="39" customWidth="1"/>
    <col min="10243" max="10243" width="11.25" style="39" customWidth="1"/>
    <col min="10244" max="10250" width="14.625" style="39" customWidth="1"/>
    <col min="10251" max="10496" width="9" style="39"/>
    <col min="10497" max="10497" width="2.375" style="39" customWidth="1"/>
    <col min="10498" max="10498" width="16.5" style="39" customWidth="1"/>
    <col min="10499" max="10499" width="11.25" style="39" customWidth="1"/>
    <col min="10500" max="10506" width="14.625" style="39" customWidth="1"/>
    <col min="10507" max="10752" width="9" style="39"/>
    <col min="10753" max="10753" width="2.375" style="39" customWidth="1"/>
    <col min="10754" max="10754" width="16.5" style="39" customWidth="1"/>
    <col min="10755" max="10755" width="11.25" style="39" customWidth="1"/>
    <col min="10756" max="10762" width="14.625" style="39" customWidth="1"/>
    <col min="10763" max="11008" width="9" style="39"/>
    <col min="11009" max="11009" width="2.375" style="39" customWidth="1"/>
    <col min="11010" max="11010" width="16.5" style="39" customWidth="1"/>
    <col min="11011" max="11011" width="11.25" style="39" customWidth="1"/>
    <col min="11012" max="11018" width="14.625" style="39" customWidth="1"/>
    <col min="11019" max="11264" width="9" style="39"/>
    <col min="11265" max="11265" width="2.375" style="39" customWidth="1"/>
    <col min="11266" max="11266" width="16.5" style="39" customWidth="1"/>
    <col min="11267" max="11267" width="11.25" style="39" customWidth="1"/>
    <col min="11268" max="11274" width="14.625" style="39" customWidth="1"/>
    <col min="11275" max="11520" width="9" style="39"/>
    <col min="11521" max="11521" width="2.375" style="39" customWidth="1"/>
    <col min="11522" max="11522" width="16.5" style="39" customWidth="1"/>
    <col min="11523" max="11523" width="11.25" style="39" customWidth="1"/>
    <col min="11524" max="11530" width="14.625" style="39" customWidth="1"/>
    <col min="11531" max="11776" width="9" style="39"/>
    <col min="11777" max="11777" width="2.375" style="39" customWidth="1"/>
    <col min="11778" max="11778" width="16.5" style="39" customWidth="1"/>
    <col min="11779" max="11779" width="11.25" style="39" customWidth="1"/>
    <col min="11780" max="11786" width="14.625" style="39" customWidth="1"/>
    <col min="11787" max="12032" width="9" style="39"/>
    <col min="12033" max="12033" width="2.375" style="39" customWidth="1"/>
    <col min="12034" max="12034" width="16.5" style="39" customWidth="1"/>
    <col min="12035" max="12035" width="11.25" style="39" customWidth="1"/>
    <col min="12036" max="12042" width="14.625" style="39" customWidth="1"/>
    <col min="12043" max="12288" width="9" style="39"/>
    <col min="12289" max="12289" width="2.375" style="39" customWidth="1"/>
    <col min="12290" max="12290" width="16.5" style="39" customWidth="1"/>
    <col min="12291" max="12291" width="11.25" style="39" customWidth="1"/>
    <col min="12292" max="12298" width="14.625" style="39" customWidth="1"/>
    <col min="12299" max="12544" width="9" style="39"/>
    <col min="12545" max="12545" width="2.375" style="39" customWidth="1"/>
    <col min="12546" max="12546" width="16.5" style="39" customWidth="1"/>
    <col min="12547" max="12547" width="11.25" style="39" customWidth="1"/>
    <col min="12548" max="12554" width="14.625" style="39" customWidth="1"/>
    <col min="12555" max="12800" width="9" style="39"/>
    <col min="12801" max="12801" width="2.375" style="39" customWidth="1"/>
    <col min="12802" max="12802" width="16.5" style="39" customWidth="1"/>
    <col min="12803" max="12803" width="11.25" style="39" customWidth="1"/>
    <col min="12804" max="12810" width="14.625" style="39" customWidth="1"/>
    <col min="12811" max="13056" width="9" style="39"/>
    <col min="13057" max="13057" width="2.375" style="39" customWidth="1"/>
    <col min="13058" max="13058" width="16.5" style="39" customWidth="1"/>
    <col min="13059" max="13059" width="11.25" style="39" customWidth="1"/>
    <col min="13060" max="13066" width="14.625" style="39" customWidth="1"/>
    <col min="13067" max="13312" width="9" style="39"/>
    <col min="13313" max="13313" width="2.375" style="39" customWidth="1"/>
    <col min="13314" max="13314" width="16.5" style="39" customWidth="1"/>
    <col min="13315" max="13315" width="11.25" style="39" customWidth="1"/>
    <col min="13316" max="13322" width="14.625" style="39" customWidth="1"/>
    <col min="13323" max="13568" width="9" style="39"/>
    <col min="13569" max="13569" width="2.375" style="39" customWidth="1"/>
    <col min="13570" max="13570" width="16.5" style="39" customWidth="1"/>
    <col min="13571" max="13571" width="11.25" style="39" customWidth="1"/>
    <col min="13572" max="13578" width="14.625" style="39" customWidth="1"/>
    <col min="13579" max="13824" width="9" style="39"/>
    <col min="13825" max="13825" width="2.375" style="39" customWidth="1"/>
    <col min="13826" max="13826" width="16.5" style="39" customWidth="1"/>
    <col min="13827" max="13827" width="11.25" style="39" customWidth="1"/>
    <col min="13828" max="13834" width="14.625" style="39" customWidth="1"/>
    <col min="13835" max="14080" width="9" style="39"/>
    <col min="14081" max="14081" width="2.375" style="39" customWidth="1"/>
    <col min="14082" max="14082" width="16.5" style="39" customWidth="1"/>
    <col min="14083" max="14083" width="11.25" style="39" customWidth="1"/>
    <col min="14084" max="14090" width="14.625" style="39" customWidth="1"/>
    <col min="14091" max="14336" width="9" style="39"/>
    <col min="14337" max="14337" width="2.375" style="39" customWidth="1"/>
    <col min="14338" max="14338" width="16.5" style="39" customWidth="1"/>
    <col min="14339" max="14339" width="11.25" style="39" customWidth="1"/>
    <col min="14340" max="14346" width="14.625" style="39" customWidth="1"/>
    <col min="14347" max="14592" width="9" style="39"/>
    <col min="14593" max="14593" width="2.375" style="39" customWidth="1"/>
    <col min="14594" max="14594" width="16.5" style="39" customWidth="1"/>
    <col min="14595" max="14595" width="11.25" style="39" customWidth="1"/>
    <col min="14596" max="14602" width="14.625" style="39" customWidth="1"/>
    <col min="14603" max="14848" width="9" style="39"/>
    <col min="14849" max="14849" width="2.375" style="39" customWidth="1"/>
    <col min="14850" max="14850" width="16.5" style="39" customWidth="1"/>
    <col min="14851" max="14851" width="11.25" style="39" customWidth="1"/>
    <col min="14852" max="14858" width="14.625" style="39" customWidth="1"/>
    <col min="14859" max="15104" width="9" style="39"/>
    <col min="15105" max="15105" width="2.375" style="39" customWidth="1"/>
    <col min="15106" max="15106" width="16.5" style="39" customWidth="1"/>
    <col min="15107" max="15107" width="11.25" style="39" customWidth="1"/>
    <col min="15108" max="15114" width="14.625" style="39" customWidth="1"/>
    <col min="15115" max="15360" width="9" style="39"/>
    <col min="15361" max="15361" width="2.375" style="39" customWidth="1"/>
    <col min="15362" max="15362" width="16.5" style="39" customWidth="1"/>
    <col min="15363" max="15363" width="11.25" style="39" customWidth="1"/>
    <col min="15364" max="15370" width="14.625" style="39" customWidth="1"/>
    <col min="15371" max="15616" width="9" style="39"/>
    <col min="15617" max="15617" width="2.375" style="39" customWidth="1"/>
    <col min="15618" max="15618" width="16.5" style="39" customWidth="1"/>
    <col min="15619" max="15619" width="11.25" style="39" customWidth="1"/>
    <col min="15620" max="15626" width="14.625" style="39" customWidth="1"/>
    <col min="15627" max="15872" width="9" style="39"/>
    <col min="15873" max="15873" width="2.375" style="39" customWidth="1"/>
    <col min="15874" max="15874" width="16.5" style="39" customWidth="1"/>
    <col min="15875" max="15875" width="11.25" style="39" customWidth="1"/>
    <col min="15876" max="15882" width="14.625" style="39" customWidth="1"/>
    <col min="15883" max="16128" width="9" style="39"/>
    <col min="16129" max="16129" width="2.375" style="39" customWidth="1"/>
    <col min="16130" max="16130" width="16.5" style="39" customWidth="1"/>
    <col min="16131" max="16131" width="11.25" style="39" customWidth="1"/>
    <col min="16132" max="16138" width="14.625" style="39" customWidth="1"/>
    <col min="16139" max="16384" width="9" style="39"/>
  </cols>
  <sheetData>
    <row r="1" spans="1:10" s="37" customFormat="1" ht="9.4" customHeight="1">
      <c r="A1" s="132"/>
    </row>
    <row r="2" spans="1:10" ht="15" customHeight="1">
      <c r="A2" s="157"/>
      <c r="B2" s="157" t="s">
        <v>301</v>
      </c>
      <c r="J2" s="133"/>
    </row>
    <row r="3" spans="1:10" ht="9" customHeight="1">
      <c r="A3" s="157"/>
      <c r="B3" s="157"/>
    </row>
    <row r="4" spans="1:10" s="2" customFormat="1" ht="12.75" thickBot="1">
      <c r="B4" s="65" t="s">
        <v>302</v>
      </c>
    </row>
    <row r="5" spans="1:10" ht="15" customHeight="1">
      <c r="B5" s="1419" t="s">
        <v>303</v>
      </c>
      <c r="C5" s="1421" t="s">
        <v>304</v>
      </c>
      <c r="D5" s="158" t="s">
        <v>305</v>
      </c>
      <c r="E5" s="159" t="s">
        <v>306</v>
      </c>
      <c r="F5" s="159" t="s">
        <v>307</v>
      </c>
      <c r="G5" s="159" t="s">
        <v>308</v>
      </c>
      <c r="H5" s="159" t="s">
        <v>309</v>
      </c>
      <c r="I5" s="158" t="s">
        <v>310</v>
      </c>
      <c r="J5" s="1423" t="s">
        <v>311</v>
      </c>
    </row>
    <row r="6" spans="1:10" ht="13.15" customHeight="1">
      <c r="B6" s="1420"/>
      <c r="C6" s="1422"/>
      <c r="D6" s="160" t="s">
        <v>312</v>
      </c>
      <c r="E6" s="161" t="s">
        <v>313</v>
      </c>
      <c r="F6" s="161" t="s">
        <v>314</v>
      </c>
      <c r="G6" s="161" t="s">
        <v>315</v>
      </c>
      <c r="H6" s="161" t="s">
        <v>316</v>
      </c>
      <c r="I6" s="160" t="s">
        <v>317</v>
      </c>
      <c r="J6" s="1424"/>
    </row>
    <row r="7" spans="1:10" ht="15" customHeight="1">
      <c r="B7" s="1425" t="s">
        <v>318</v>
      </c>
      <c r="C7" s="1428" t="s">
        <v>319</v>
      </c>
      <c r="D7" s="162"/>
      <c r="E7" s="163"/>
      <c r="F7" s="163"/>
      <c r="G7" s="163"/>
      <c r="H7" s="163"/>
      <c r="I7" s="163"/>
      <c r="J7" s="164"/>
    </row>
    <row r="8" spans="1:10" ht="15" customHeight="1">
      <c r="B8" s="1426"/>
      <c r="C8" s="1422"/>
      <c r="D8" s="165" t="s">
        <v>320</v>
      </c>
      <c r="E8" s="165" t="s">
        <v>320</v>
      </c>
      <c r="F8" s="165" t="s">
        <v>320</v>
      </c>
      <c r="G8" s="165" t="s">
        <v>320</v>
      </c>
      <c r="H8" s="165" t="s">
        <v>320</v>
      </c>
      <c r="I8" s="165" t="s">
        <v>320</v>
      </c>
      <c r="J8" s="166" t="s">
        <v>321</v>
      </c>
    </row>
    <row r="9" spans="1:10" ht="15" customHeight="1">
      <c r="B9" s="1426"/>
      <c r="C9" s="1428" t="s">
        <v>322</v>
      </c>
      <c r="D9" s="162"/>
      <c r="E9" s="163"/>
      <c r="F9" s="163"/>
      <c r="G9" s="163"/>
      <c r="H9" s="163"/>
      <c r="I9" s="163"/>
      <c r="J9" s="164"/>
    </row>
    <row r="10" spans="1:10" ht="15" customHeight="1">
      <c r="B10" s="1426"/>
      <c r="C10" s="1422"/>
      <c r="D10" s="165" t="s">
        <v>320</v>
      </c>
      <c r="E10" s="165" t="s">
        <v>320</v>
      </c>
      <c r="F10" s="165" t="s">
        <v>320</v>
      </c>
      <c r="G10" s="165" t="s">
        <v>320</v>
      </c>
      <c r="H10" s="165" t="s">
        <v>320</v>
      </c>
      <c r="I10" s="165" t="s">
        <v>320</v>
      </c>
      <c r="J10" s="166" t="s">
        <v>321</v>
      </c>
    </row>
    <row r="11" spans="1:10" ht="15" customHeight="1">
      <c r="B11" s="1426"/>
      <c r="C11" s="1428" t="s">
        <v>323</v>
      </c>
      <c r="D11" s="162"/>
      <c r="E11" s="163"/>
      <c r="F11" s="163"/>
      <c r="G11" s="163"/>
      <c r="H11" s="163"/>
      <c r="I11" s="163"/>
      <c r="J11" s="164"/>
    </row>
    <row r="12" spans="1:10" ht="15" customHeight="1">
      <c r="B12" s="1426"/>
      <c r="C12" s="1422"/>
      <c r="D12" s="165" t="s">
        <v>320</v>
      </c>
      <c r="E12" s="165" t="s">
        <v>320</v>
      </c>
      <c r="F12" s="165" t="s">
        <v>320</v>
      </c>
      <c r="G12" s="165" t="s">
        <v>320</v>
      </c>
      <c r="H12" s="165" t="s">
        <v>320</v>
      </c>
      <c r="I12" s="165" t="s">
        <v>320</v>
      </c>
      <c r="J12" s="166" t="s">
        <v>321</v>
      </c>
    </row>
    <row r="13" spans="1:10" ht="15" customHeight="1">
      <c r="B13" s="1426"/>
      <c r="C13" s="1428" t="s">
        <v>324</v>
      </c>
      <c r="D13" s="162"/>
      <c r="E13" s="163"/>
      <c r="F13" s="163"/>
      <c r="G13" s="163"/>
      <c r="H13" s="163"/>
      <c r="I13" s="163"/>
      <c r="J13" s="164"/>
    </row>
    <row r="14" spans="1:10" ht="15" customHeight="1">
      <c r="B14" s="1426"/>
      <c r="C14" s="1422"/>
      <c r="D14" s="165" t="s">
        <v>320</v>
      </c>
      <c r="E14" s="165" t="s">
        <v>320</v>
      </c>
      <c r="F14" s="165" t="s">
        <v>320</v>
      </c>
      <c r="G14" s="165" t="s">
        <v>320</v>
      </c>
      <c r="H14" s="165" t="s">
        <v>320</v>
      </c>
      <c r="I14" s="165" t="s">
        <v>320</v>
      </c>
      <c r="J14" s="166" t="s">
        <v>321</v>
      </c>
    </row>
    <row r="15" spans="1:10" ht="15" customHeight="1">
      <c r="B15" s="1426"/>
      <c r="C15" s="1428" t="s">
        <v>325</v>
      </c>
      <c r="D15" s="167"/>
      <c r="E15" s="168"/>
      <c r="F15" s="168"/>
      <c r="G15" s="168"/>
      <c r="H15" s="168"/>
      <c r="I15" s="168"/>
      <c r="J15" s="166"/>
    </row>
    <row r="16" spans="1:10" ht="15" customHeight="1" thickBot="1">
      <c r="B16" s="1427"/>
      <c r="C16" s="1429"/>
      <c r="D16" s="169" t="s">
        <v>320</v>
      </c>
      <c r="E16" s="169" t="s">
        <v>320</v>
      </c>
      <c r="F16" s="169" t="s">
        <v>320</v>
      </c>
      <c r="G16" s="169" t="s">
        <v>320</v>
      </c>
      <c r="H16" s="169" t="s">
        <v>320</v>
      </c>
      <c r="I16" s="169" t="s">
        <v>320</v>
      </c>
      <c r="J16" s="170" t="s">
        <v>321</v>
      </c>
    </row>
    <row r="17" spans="2:10" ht="15" customHeight="1">
      <c r="B17" s="1430" t="s">
        <v>326</v>
      </c>
      <c r="C17" s="1431"/>
      <c r="D17" s="171"/>
      <c r="E17" s="172"/>
      <c r="F17" s="172"/>
      <c r="G17" s="172"/>
      <c r="H17" s="172"/>
      <c r="I17" s="172"/>
      <c r="J17" s="173"/>
    </row>
    <row r="18" spans="2:10" ht="15" customHeight="1" thickBot="1">
      <c r="B18" s="1432"/>
      <c r="C18" s="1433"/>
      <c r="D18" s="169" t="s">
        <v>327</v>
      </c>
      <c r="E18" s="169" t="s">
        <v>327</v>
      </c>
      <c r="F18" s="169" t="s">
        <v>327</v>
      </c>
      <c r="G18" s="169" t="s">
        <v>327</v>
      </c>
      <c r="H18" s="169" t="s">
        <v>327</v>
      </c>
      <c r="I18" s="169" t="s">
        <v>547</v>
      </c>
      <c r="J18" s="170" t="s">
        <v>321</v>
      </c>
    </row>
    <row r="19" spans="2:10" ht="19.899999999999999" customHeight="1" thickBot="1">
      <c r="B19" s="174" t="s">
        <v>328</v>
      </c>
      <c r="C19" s="175"/>
      <c r="D19" s="176"/>
      <c r="E19" s="177"/>
      <c r="F19" s="177"/>
      <c r="G19" s="177"/>
      <c r="H19" s="177"/>
      <c r="I19" s="177"/>
      <c r="J19" s="129"/>
    </row>
    <row r="20" spans="2:10" ht="9.4" customHeight="1">
      <c r="B20" s="178"/>
      <c r="C20" s="179"/>
      <c r="D20" s="176"/>
      <c r="E20" s="177"/>
      <c r="F20" s="177"/>
      <c r="G20" s="177"/>
      <c r="H20" s="177"/>
      <c r="I20" s="177"/>
      <c r="J20" s="129"/>
    </row>
    <row r="21" spans="2:10" ht="13.5" thickBot="1">
      <c r="B21" s="65" t="s">
        <v>226</v>
      </c>
      <c r="C21" s="179"/>
      <c r="D21" s="176"/>
      <c r="E21" s="177"/>
      <c r="F21" s="177"/>
      <c r="G21" s="177"/>
      <c r="H21" s="177"/>
      <c r="I21" s="177"/>
      <c r="J21" s="129"/>
    </row>
    <row r="22" spans="2:10" ht="15" customHeight="1">
      <c r="B22" s="1419" t="s">
        <v>329</v>
      </c>
      <c r="C22" s="1421" t="s">
        <v>304</v>
      </c>
      <c r="D22" s="158" t="s">
        <v>305</v>
      </c>
      <c r="E22" s="159" t="s">
        <v>306</v>
      </c>
      <c r="F22" s="159" t="s">
        <v>307</v>
      </c>
      <c r="G22" s="159" t="s">
        <v>308</v>
      </c>
      <c r="H22" s="159" t="s">
        <v>309</v>
      </c>
      <c r="I22" s="158" t="s">
        <v>310</v>
      </c>
      <c r="J22" s="1423" t="s">
        <v>311</v>
      </c>
    </row>
    <row r="23" spans="2:10" ht="13.15" customHeight="1">
      <c r="B23" s="1420"/>
      <c r="C23" s="1422"/>
      <c r="D23" s="160" t="s">
        <v>312</v>
      </c>
      <c r="E23" s="161" t="s">
        <v>313</v>
      </c>
      <c r="F23" s="161" t="s">
        <v>314</v>
      </c>
      <c r="G23" s="161" t="s">
        <v>315</v>
      </c>
      <c r="H23" s="161" t="s">
        <v>316</v>
      </c>
      <c r="I23" s="160" t="s">
        <v>317</v>
      </c>
      <c r="J23" s="1424"/>
    </row>
    <row r="24" spans="2:10" ht="15" customHeight="1">
      <c r="B24" s="1425" t="s">
        <v>330</v>
      </c>
      <c r="C24" s="1428" t="s">
        <v>319</v>
      </c>
      <c r="D24" s="162"/>
      <c r="E24" s="163"/>
      <c r="F24" s="163"/>
      <c r="G24" s="163"/>
      <c r="H24" s="163"/>
      <c r="I24" s="163"/>
      <c r="J24" s="164"/>
    </row>
    <row r="25" spans="2:10" ht="15" customHeight="1">
      <c r="B25" s="1426"/>
      <c r="C25" s="1422"/>
      <c r="D25" s="165" t="s">
        <v>320</v>
      </c>
      <c r="E25" s="165" t="s">
        <v>320</v>
      </c>
      <c r="F25" s="165" t="s">
        <v>320</v>
      </c>
      <c r="G25" s="165" t="s">
        <v>320</v>
      </c>
      <c r="H25" s="165" t="s">
        <v>320</v>
      </c>
      <c r="I25" s="165" t="s">
        <v>320</v>
      </c>
      <c r="J25" s="166" t="s">
        <v>321</v>
      </c>
    </row>
    <row r="26" spans="2:10" ht="15" customHeight="1">
      <c r="B26" s="1426"/>
      <c r="C26" s="1428" t="s">
        <v>322</v>
      </c>
      <c r="D26" s="162"/>
      <c r="E26" s="163"/>
      <c r="F26" s="163"/>
      <c r="G26" s="163"/>
      <c r="H26" s="163"/>
      <c r="I26" s="163"/>
      <c r="J26" s="164"/>
    </row>
    <row r="27" spans="2:10" ht="15" customHeight="1">
      <c r="B27" s="1426"/>
      <c r="C27" s="1422"/>
      <c r="D27" s="165" t="s">
        <v>320</v>
      </c>
      <c r="E27" s="165" t="s">
        <v>320</v>
      </c>
      <c r="F27" s="165" t="s">
        <v>320</v>
      </c>
      <c r="G27" s="165" t="s">
        <v>320</v>
      </c>
      <c r="H27" s="165" t="s">
        <v>320</v>
      </c>
      <c r="I27" s="165" t="s">
        <v>320</v>
      </c>
      <c r="J27" s="166" t="s">
        <v>321</v>
      </c>
    </row>
    <row r="28" spans="2:10" ht="15" customHeight="1">
      <c r="B28" s="1426"/>
      <c r="C28" s="1428" t="s">
        <v>323</v>
      </c>
      <c r="D28" s="162"/>
      <c r="E28" s="163"/>
      <c r="F28" s="163"/>
      <c r="G28" s="163"/>
      <c r="H28" s="163"/>
      <c r="I28" s="163"/>
      <c r="J28" s="164"/>
    </row>
    <row r="29" spans="2:10" ht="15" customHeight="1">
      <c r="B29" s="1426"/>
      <c r="C29" s="1422"/>
      <c r="D29" s="165" t="s">
        <v>320</v>
      </c>
      <c r="E29" s="165" t="s">
        <v>320</v>
      </c>
      <c r="F29" s="165" t="s">
        <v>320</v>
      </c>
      <c r="G29" s="165" t="s">
        <v>547</v>
      </c>
      <c r="H29" s="165" t="s">
        <v>320</v>
      </c>
      <c r="I29" s="165" t="s">
        <v>320</v>
      </c>
      <c r="J29" s="166" t="s">
        <v>321</v>
      </c>
    </row>
    <row r="30" spans="2:10" ht="15" customHeight="1">
      <c r="B30" s="1426"/>
      <c r="C30" s="1428" t="s">
        <v>324</v>
      </c>
      <c r="D30" s="162"/>
      <c r="E30" s="163"/>
      <c r="F30" s="163"/>
      <c r="G30" s="163"/>
      <c r="H30" s="163"/>
      <c r="I30" s="163"/>
      <c r="J30" s="164"/>
    </row>
    <row r="31" spans="2:10" ht="15" customHeight="1">
      <c r="B31" s="1426"/>
      <c r="C31" s="1422"/>
      <c r="D31" s="165" t="s">
        <v>320</v>
      </c>
      <c r="E31" s="165" t="s">
        <v>320</v>
      </c>
      <c r="F31" s="165" t="s">
        <v>320</v>
      </c>
      <c r="G31" s="165" t="s">
        <v>320</v>
      </c>
      <c r="H31" s="165" t="s">
        <v>320</v>
      </c>
      <c r="I31" s="165" t="s">
        <v>320</v>
      </c>
      <c r="J31" s="166" t="s">
        <v>321</v>
      </c>
    </row>
    <row r="32" spans="2:10" ht="15" customHeight="1">
      <c r="B32" s="1426"/>
      <c r="C32" s="1428" t="s">
        <v>325</v>
      </c>
      <c r="D32" s="167"/>
      <c r="E32" s="168"/>
      <c r="F32" s="168"/>
      <c r="G32" s="168"/>
      <c r="H32" s="168"/>
      <c r="I32" s="168"/>
      <c r="J32" s="166"/>
    </row>
    <row r="33" spans="2:10" ht="15" customHeight="1" thickBot="1">
      <c r="B33" s="1427"/>
      <c r="C33" s="1429"/>
      <c r="D33" s="169" t="s">
        <v>320</v>
      </c>
      <c r="E33" s="169" t="s">
        <v>320</v>
      </c>
      <c r="F33" s="169" t="s">
        <v>320</v>
      </c>
      <c r="G33" s="169" t="s">
        <v>320</v>
      </c>
      <c r="H33" s="169" t="s">
        <v>320</v>
      </c>
      <c r="I33" s="169" t="s">
        <v>320</v>
      </c>
      <c r="J33" s="170" t="s">
        <v>321</v>
      </c>
    </row>
    <row r="34" spans="2:10" ht="15" customHeight="1">
      <c r="B34" s="1434" t="s">
        <v>331</v>
      </c>
      <c r="C34" s="1431"/>
      <c r="D34" s="171"/>
      <c r="E34" s="172"/>
      <c r="F34" s="172"/>
      <c r="G34" s="172"/>
      <c r="H34" s="172"/>
      <c r="I34" s="172"/>
      <c r="J34" s="180"/>
    </row>
    <row r="35" spans="2:10" ht="15" customHeight="1" thickBot="1">
      <c r="B35" s="1432"/>
      <c r="C35" s="1433"/>
      <c r="D35" s="169" t="s">
        <v>327</v>
      </c>
      <c r="E35" s="169" t="s">
        <v>327</v>
      </c>
      <c r="F35" s="169" t="s">
        <v>327</v>
      </c>
      <c r="G35" s="169" t="s">
        <v>327</v>
      </c>
      <c r="H35" s="169" t="s">
        <v>327</v>
      </c>
      <c r="I35" s="169" t="s">
        <v>547</v>
      </c>
      <c r="J35" s="170" t="s">
        <v>321</v>
      </c>
    </row>
    <row r="36" spans="2:10" ht="19.899999999999999" customHeight="1" thickBot="1">
      <c r="B36" s="174" t="s">
        <v>328</v>
      </c>
      <c r="C36" s="175"/>
      <c r="D36" s="176"/>
      <c r="E36" s="177"/>
      <c r="F36" s="177"/>
      <c r="G36" s="177"/>
      <c r="H36" s="177"/>
      <c r="I36" s="177"/>
      <c r="J36" s="129"/>
    </row>
    <row r="37" spans="2:10" ht="15" customHeight="1">
      <c r="B37" s="181"/>
      <c r="C37" s="182"/>
      <c r="D37" s="176"/>
      <c r="E37" s="177"/>
      <c r="F37" s="177"/>
      <c r="G37" s="177"/>
      <c r="H37" s="177"/>
      <c r="I37" s="177"/>
      <c r="J37" s="129"/>
    </row>
    <row r="38" spans="2:10" ht="13.5" thickBot="1">
      <c r="B38" s="65" t="s">
        <v>332</v>
      </c>
      <c r="C38" s="179"/>
      <c r="D38" s="176"/>
      <c r="E38" s="177"/>
      <c r="F38" s="177"/>
      <c r="G38" s="177"/>
      <c r="H38" s="177"/>
      <c r="I38" s="177"/>
      <c r="J38" s="129"/>
    </row>
    <row r="39" spans="2:10" ht="15" customHeight="1">
      <c r="B39" s="1419" t="s">
        <v>329</v>
      </c>
      <c r="C39" s="1421" t="s">
        <v>304</v>
      </c>
      <c r="D39" s="158" t="s">
        <v>305</v>
      </c>
      <c r="E39" s="159" t="s">
        <v>306</v>
      </c>
      <c r="F39" s="159" t="s">
        <v>307</v>
      </c>
      <c r="G39" s="159" t="s">
        <v>308</v>
      </c>
      <c r="H39" s="159" t="s">
        <v>309</v>
      </c>
      <c r="I39" s="158" t="s">
        <v>310</v>
      </c>
      <c r="J39" s="1423" t="s">
        <v>311</v>
      </c>
    </row>
    <row r="40" spans="2:10" ht="15" customHeight="1">
      <c r="B40" s="1420"/>
      <c r="C40" s="1422"/>
      <c r="D40" s="160" t="s">
        <v>312</v>
      </c>
      <c r="E40" s="161" t="s">
        <v>313</v>
      </c>
      <c r="F40" s="161" t="s">
        <v>314</v>
      </c>
      <c r="G40" s="161" t="s">
        <v>315</v>
      </c>
      <c r="H40" s="161" t="s">
        <v>316</v>
      </c>
      <c r="I40" s="160" t="s">
        <v>317</v>
      </c>
      <c r="J40" s="1424"/>
    </row>
    <row r="41" spans="2:10" ht="15" customHeight="1">
      <c r="B41" s="1425" t="s">
        <v>330</v>
      </c>
      <c r="C41" s="1428" t="s">
        <v>319</v>
      </c>
      <c r="D41" s="162"/>
      <c r="E41" s="163"/>
      <c r="F41" s="163"/>
      <c r="G41" s="163"/>
      <c r="H41" s="163"/>
      <c r="I41" s="163"/>
      <c r="J41" s="164"/>
    </row>
    <row r="42" spans="2:10" ht="15" customHeight="1">
      <c r="B42" s="1426"/>
      <c r="C42" s="1422"/>
      <c r="D42" s="165" t="s">
        <v>320</v>
      </c>
      <c r="E42" s="165" t="s">
        <v>320</v>
      </c>
      <c r="F42" s="165" t="s">
        <v>320</v>
      </c>
      <c r="G42" s="165" t="s">
        <v>320</v>
      </c>
      <c r="H42" s="165" t="s">
        <v>320</v>
      </c>
      <c r="I42" s="165" t="s">
        <v>320</v>
      </c>
      <c r="J42" s="166" t="s">
        <v>321</v>
      </c>
    </row>
    <row r="43" spans="2:10" ht="15" customHeight="1">
      <c r="B43" s="1426"/>
      <c r="C43" s="1428" t="s">
        <v>322</v>
      </c>
      <c r="D43" s="162"/>
      <c r="E43" s="163"/>
      <c r="F43" s="163"/>
      <c r="G43" s="163"/>
      <c r="H43" s="163"/>
      <c r="I43" s="163"/>
      <c r="J43" s="164"/>
    </row>
    <row r="44" spans="2:10" ht="15" customHeight="1">
      <c r="B44" s="1426"/>
      <c r="C44" s="1422"/>
      <c r="D44" s="165" t="s">
        <v>320</v>
      </c>
      <c r="E44" s="165" t="s">
        <v>320</v>
      </c>
      <c r="F44" s="165" t="s">
        <v>320</v>
      </c>
      <c r="G44" s="165" t="s">
        <v>320</v>
      </c>
      <c r="H44" s="165" t="s">
        <v>320</v>
      </c>
      <c r="I44" s="165" t="s">
        <v>320</v>
      </c>
      <c r="J44" s="166" t="s">
        <v>321</v>
      </c>
    </row>
    <row r="45" spans="2:10" ht="15" customHeight="1">
      <c r="B45" s="1426"/>
      <c r="C45" s="1428" t="s">
        <v>323</v>
      </c>
      <c r="D45" s="162"/>
      <c r="E45" s="163"/>
      <c r="F45" s="163"/>
      <c r="G45" s="163"/>
      <c r="H45" s="163"/>
      <c r="I45" s="163"/>
      <c r="J45" s="164"/>
    </row>
    <row r="46" spans="2:10" ht="15" customHeight="1">
      <c r="B46" s="1426"/>
      <c r="C46" s="1422"/>
      <c r="D46" s="165" t="s">
        <v>320</v>
      </c>
      <c r="E46" s="165" t="s">
        <v>320</v>
      </c>
      <c r="F46" s="165" t="s">
        <v>320</v>
      </c>
      <c r="G46" s="165" t="s">
        <v>547</v>
      </c>
      <c r="H46" s="165" t="s">
        <v>320</v>
      </c>
      <c r="I46" s="165" t="s">
        <v>320</v>
      </c>
      <c r="J46" s="166" t="s">
        <v>321</v>
      </c>
    </row>
    <row r="47" spans="2:10" ht="15" customHeight="1">
      <c r="B47" s="1426"/>
      <c r="C47" s="1428" t="s">
        <v>324</v>
      </c>
      <c r="D47" s="162"/>
      <c r="E47" s="163"/>
      <c r="F47" s="163"/>
      <c r="G47" s="163"/>
      <c r="H47" s="163"/>
      <c r="I47" s="163"/>
      <c r="J47" s="164"/>
    </row>
    <row r="48" spans="2:10" ht="15" customHeight="1">
      <c r="B48" s="1426"/>
      <c r="C48" s="1422"/>
      <c r="D48" s="165" t="s">
        <v>320</v>
      </c>
      <c r="E48" s="165" t="s">
        <v>320</v>
      </c>
      <c r="F48" s="165" t="s">
        <v>320</v>
      </c>
      <c r="G48" s="165" t="s">
        <v>320</v>
      </c>
      <c r="H48" s="165" t="s">
        <v>320</v>
      </c>
      <c r="I48" s="165" t="s">
        <v>320</v>
      </c>
      <c r="J48" s="166" t="s">
        <v>321</v>
      </c>
    </row>
    <row r="49" spans="2:10" ht="15" customHeight="1">
      <c r="B49" s="1426"/>
      <c r="C49" s="1428" t="s">
        <v>325</v>
      </c>
      <c r="D49" s="167"/>
      <c r="E49" s="168"/>
      <c r="F49" s="168"/>
      <c r="G49" s="168"/>
      <c r="H49" s="168"/>
      <c r="I49" s="168"/>
      <c r="J49" s="166"/>
    </row>
    <row r="50" spans="2:10" ht="15" customHeight="1" thickBot="1">
      <c r="B50" s="1427"/>
      <c r="C50" s="1429"/>
      <c r="D50" s="169" t="s">
        <v>320</v>
      </c>
      <c r="E50" s="169" t="s">
        <v>320</v>
      </c>
      <c r="F50" s="169" t="s">
        <v>320</v>
      </c>
      <c r="G50" s="169" t="s">
        <v>320</v>
      </c>
      <c r="H50" s="169" t="s">
        <v>320</v>
      </c>
      <c r="I50" s="169" t="s">
        <v>320</v>
      </c>
      <c r="J50" s="170" t="s">
        <v>321</v>
      </c>
    </row>
    <row r="51" spans="2:10" ht="15" customHeight="1">
      <c r="B51" s="1434" t="s">
        <v>333</v>
      </c>
      <c r="C51" s="1431"/>
      <c r="D51" s="171"/>
      <c r="E51" s="172"/>
      <c r="F51" s="172"/>
      <c r="G51" s="172"/>
      <c r="H51" s="172"/>
      <c r="I51" s="172"/>
      <c r="J51" s="180"/>
    </row>
    <row r="52" spans="2:10" ht="15" customHeight="1" thickBot="1">
      <c r="B52" s="1432"/>
      <c r="C52" s="1433"/>
      <c r="D52" s="169" t="s">
        <v>327</v>
      </c>
      <c r="E52" s="169" t="s">
        <v>327</v>
      </c>
      <c r="F52" s="169" t="s">
        <v>327</v>
      </c>
      <c r="G52" s="169" t="s">
        <v>327</v>
      </c>
      <c r="H52" s="169" t="s">
        <v>327</v>
      </c>
      <c r="I52" s="169" t="s">
        <v>547</v>
      </c>
      <c r="J52" s="170" t="s">
        <v>321</v>
      </c>
    </row>
    <row r="53" spans="2:10" ht="21" customHeight="1" thickBot="1">
      <c r="B53" s="174" t="s">
        <v>328</v>
      </c>
      <c r="C53" s="175"/>
      <c r="D53" s="176"/>
      <c r="E53" s="177"/>
      <c r="F53" s="177"/>
      <c r="G53" s="177"/>
      <c r="H53" s="177"/>
      <c r="I53" s="177"/>
      <c r="J53" s="129"/>
    </row>
    <row r="54" spans="2:10" ht="15" customHeight="1">
      <c r="B54" s="181"/>
      <c r="C54" s="182"/>
      <c r="D54" s="176"/>
      <c r="E54" s="177"/>
      <c r="F54" s="177"/>
      <c r="G54" s="177"/>
      <c r="H54" s="177"/>
      <c r="I54" s="177"/>
      <c r="J54" s="129"/>
    </row>
    <row r="55" spans="2:10" ht="13.5" thickBot="1">
      <c r="B55" s="65" t="s">
        <v>334</v>
      </c>
      <c r="C55" s="179"/>
      <c r="D55" s="176"/>
      <c r="E55" s="177"/>
      <c r="F55" s="177"/>
      <c r="G55" s="177"/>
      <c r="H55" s="177"/>
      <c r="I55" s="177"/>
      <c r="J55" s="129"/>
    </row>
    <row r="56" spans="2:10" ht="15" customHeight="1">
      <c r="B56" s="1419" t="s">
        <v>329</v>
      </c>
      <c r="C56" s="1421" t="s">
        <v>304</v>
      </c>
      <c r="D56" s="158" t="s">
        <v>305</v>
      </c>
      <c r="E56" s="159" t="s">
        <v>306</v>
      </c>
      <c r="F56" s="159" t="s">
        <v>307</v>
      </c>
      <c r="G56" s="159" t="s">
        <v>308</v>
      </c>
      <c r="H56" s="159" t="s">
        <v>309</v>
      </c>
      <c r="I56" s="158" t="s">
        <v>310</v>
      </c>
      <c r="J56" s="1423" t="s">
        <v>311</v>
      </c>
    </row>
    <row r="57" spans="2:10" ht="15" customHeight="1">
      <c r="B57" s="1420"/>
      <c r="C57" s="1422"/>
      <c r="D57" s="160" t="s">
        <v>312</v>
      </c>
      <c r="E57" s="161" t="s">
        <v>313</v>
      </c>
      <c r="F57" s="161" t="s">
        <v>314</v>
      </c>
      <c r="G57" s="161" t="s">
        <v>315</v>
      </c>
      <c r="H57" s="161" t="s">
        <v>316</v>
      </c>
      <c r="I57" s="160" t="s">
        <v>317</v>
      </c>
      <c r="J57" s="1424"/>
    </row>
    <row r="58" spans="2:10" ht="15" customHeight="1">
      <c r="B58" s="1425" t="s">
        <v>335</v>
      </c>
      <c r="C58" s="1428" t="s">
        <v>319</v>
      </c>
      <c r="D58" s="162"/>
      <c r="E58" s="163"/>
      <c r="F58" s="163"/>
      <c r="G58" s="163"/>
      <c r="H58" s="163"/>
      <c r="I58" s="163"/>
      <c r="J58" s="164"/>
    </row>
    <row r="59" spans="2:10" ht="15" customHeight="1">
      <c r="B59" s="1426"/>
      <c r="C59" s="1422"/>
      <c r="D59" s="165" t="s">
        <v>320</v>
      </c>
      <c r="E59" s="165" t="s">
        <v>320</v>
      </c>
      <c r="F59" s="165" t="s">
        <v>320</v>
      </c>
      <c r="G59" s="165" t="s">
        <v>320</v>
      </c>
      <c r="H59" s="165" t="s">
        <v>320</v>
      </c>
      <c r="I59" s="165" t="s">
        <v>320</v>
      </c>
      <c r="J59" s="166" t="s">
        <v>321</v>
      </c>
    </row>
    <row r="60" spans="2:10" ht="15" customHeight="1">
      <c r="B60" s="1426"/>
      <c r="C60" s="1428" t="s">
        <v>322</v>
      </c>
      <c r="D60" s="162"/>
      <c r="E60" s="163"/>
      <c r="F60" s="163"/>
      <c r="G60" s="163"/>
      <c r="H60" s="163"/>
      <c r="I60" s="163"/>
      <c r="J60" s="164"/>
    </row>
    <row r="61" spans="2:10" ht="15" customHeight="1">
      <c r="B61" s="1426"/>
      <c r="C61" s="1422"/>
      <c r="D61" s="165" t="s">
        <v>320</v>
      </c>
      <c r="E61" s="165" t="s">
        <v>320</v>
      </c>
      <c r="F61" s="165" t="s">
        <v>320</v>
      </c>
      <c r="G61" s="165" t="s">
        <v>320</v>
      </c>
      <c r="H61" s="165" t="s">
        <v>320</v>
      </c>
      <c r="I61" s="165" t="s">
        <v>320</v>
      </c>
      <c r="J61" s="166" t="s">
        <v>321</v>
      </c>
    </row>
    <row r="62" spans="2:10" ht="15" customHeight="1">
      <c r="B62" s="1426"/>
      <c r="C62" s="1428" t="s">
        <v>323</v>
      </c>
      <c r="D62" s="162"/>
      <c r="E62" s="163"/>
      <c r="F62" s="163"/>
      <c r="G62" s="163"/>
      <c r="H62" s="163"/>
      <c r="I62" s="163"/>
      <c r="J62" s="164"/>
    </row>
    <row r="63" spans="2:10" ht="15" customHeight="1">
      <c r="B63" s="1426"/>
      <c r="C63" s="1422"/>
      <c r="D63" s="165" t="s">
        <v>320</v>
      </c>
      <c r="E63" s="165" t="s">
        <v>320</v>
      </c>
      <c r="F63" s="165" t="s">
        <v>320</v>
      </c>
      <c r="G63" s="165" t="s">
        <v>320</v>
      </c>
      <c r="H63" s="165" t="s">
        <v>320</v>
      </c>
      <c r="I63" s="165" t="s">
        <v>320</v>
      </c>
      <c r="J63" s="166" t="s">
        <v>321</v>
      </c>
    </row>
    <row r="64" spans="2:10" ht="15" customHeight="1">
      <c r="B64" s="1426"/>
      <c r="C64" s="1428" t="s">
        <v>324</v>
      </c>
      <c r="D64" s="162"/>
      <c r="E64" s="163"/>
      <c r="F64" s="163"/>
      <c r="G64" s="163"/>
      <c r="H64" s="163"/>
      <c r="I64" s="163"/>
      <c r="J64" s="164"/>
    </row>
    <row r="65" spans="1:11" ht="15" customHeight="1">
      <c r="B65" s="1426"/>
      <c r="C65" s="1422"/>
      <c r="D65" s="165" t="s">
        <v>320</v>
      </c>
      <c r="E65" s="165" t="s">
        <v>320</v>
      </c>
      <c r="F65" s="165" t="s">
        <v>320</v>
      </c>
      <c r="G65" s="165" t="s">
        <v>320</v>
      </c>
      <c r="H65" s="165" t="s">
        <v>320</v>
      </c>
      <c r="I65" s="165" t="s">
        <v>320</v>
      </c>
      <c r="J65" s="166" t="s">
        <v>321</v>
      </c>
    </row>
    <row r="66" spans="1:11" ht="15" customHeight="1">
      <c r="B66" s="1426"/>
      <c r="C66" s="1428" t="s">
        <v>325</v>
      </c>
      <c r="D66" s="167"/>
      <c r="E66" s="168"/>
      <c r="F66" s="168"/>
      <c r="G66" s="168"/>
      <c r="H66" s="168"/>
      <c r="I66" s="168"/>
      <c r="J66" s="166"/>
    </row>
    <row r="67" spans="1:11" ht="15" customHeight="1" thickBot="1">
      <c r="B67" s="1427"/>
      <c r="C67" s="1429"/>
      <c r="D67" s="169" t="s">
        <v>320</v>
      </c>
      <c r="E67" s="169" t="s">
        <v>320</v>
      </c>
      <c r="F67" s="169" t="s">
        <v>320</v>
      </c>
      <c r="G67" s="169" t="s">
        <v>320</v>
      </c>
      <c r="H67" s="169" t="s">
        <v>320</v>
      </c>
      <c r="I67" s="169" t="s">
        <v>320</v>
      </c>
      <c r="J67" s="170" t="s">
        <v>321</v>
      </c>
    </row>
    <row r="68" spans="1:11" ht="15" customHeight="1">
      <c r="B68" s="1434" t="s">
        <v>336</v>
      </c>
      <c r="C68" s="1431"/>
      <c r="D68" s="171"/>
      <c r="E68" s="172"/>
      <c r="F68" s="172"/>
      <c r="G68" s="172"/>
      <c r="H68" s="172"/>
      <c r="I68" s="172"/>
      <c r="J68" s="180"/>
    </row>
    <row r="69" spans="1:11" ht="15" customHeight="1" thickBot="1">
      <c r="B69" s="1432"/>
      <c r="C69" s="1433"/>
      <c r="D69" s="169" t="s">
        <v>327</v>
      </c>
      <c r="E69" s="169" t="s">
        <v>327</v>
      </c>
      <c r="F69" s="169" t="s">
        <v>327</v>
      </c>
      <c r="G69" s="169" t="s">
        <v>327</v>
      </c>
      <c r="H69" s="169" t="s">
        <v>327</v>
      </c>
      <c r="I69" s="169" t="s">
        <v>327</v>
      </c>
      <c r="J69" s="170" t="s">
        <v>321</v>
      </c>
    </row>
    <row r="70" spans="1:11" ht="21" customHeight="1" thickBot="1">
      <c r="B70" s="174" t="s">
        <v>328</v>
      </c>
      <c r="C70" s="175"/>
      <c r="D70" s="176"/>
      <c r="E70" s="177"/>
      <c r="F70" s="177"/>
      <c r="G70" s="177"/>
      <c r="H70" s="177"/>
      <c r="I70" s="177"/>
      <c r="J70" s="129"/>
    </row>
    <row r="71" spans="1:11" ht="12.75">
      <c r="B71" s="181"/>
      <c r="C71" s="182"/>
      <c r="D71" s="176"/>
      <c r="E71" s="177"/>
      <c r="F71" s="177"/>
      <c r="G71" s="177"/>
      <c r="H71" s="177"/>
      <c r="I71" s="177"/>
      <c r="J71" s="129"/>
    </row>
    <row r="72" spans="1:11" ht="12.75">
      <c r="A72" s="156" t="s">
        <v>246</v>
      </c>
      <c r="B72" s="129"/>
      <c r="C72" s="129"/>
      <c r="D72" s="176"/>
      <c r="E72" s="177"/>
      <c r="F72" s="177"/>
      <c r="G72" s="177"/>
      <c r="H72" s="177"/>
      <c r="I72" s="177"/>
      <c r="J72" s="129"/>
    </row>
    <row r="73" spans="1:11" s="128" customFormat="1" ht="24">
      <c r="A73" s="183" t="s">
        <v>247</v>
      </c>
      <c r="B73" s="1413" t="s">
        <v>337</v>
      </c>
      <c r="C73" s="1413"/>
      <c r="D73" s="1413"/>
      <c r="E73" s="1413"/>
      <c r="F73" s="1413"/>
      <c r="G73" s="1413"/>
      <c r="H73" s="1413"/>
      <c r="I73" s="1413"/>
      <c r="J73" s="1413"/>
      <c r="K73" s="184"/>
    </row>
    <row r="74" spans="1:11" s="128" customFormat="1" ht="12" customHeight="1">
      <c r="A74" s="183" t="s">
        <v>338</v>
      </c>
      <c r="B74" s="1413" t="s">
        <v>339</v>
      </c>
      <c r="C74" s="1413"/>
      <c r="D74" s="1413"/>
      <c r="E74" s="1413"/>
      <c r="F74" s="1413"/>
      <c r="G74" s="1413"/>
      <c r="H74" s="1413"/>
      <c r="I74" s="1413"/>
      <c r="J74" s="1413"/>
    </row>
  </sheetData>
  <mergeCells count="42">
    <mergeCell ref="B68:C69"/>
    <mergeCell ref="B73:J73"/>
    <mergeCell ref="B74:J74"/>
    <mergeCell ref="B51:C52"/>
    <mergeCell ref="B56:B57"/>
    <mergeCell ref="C56:C57"/>
    <mergeCell ref="J56:J57"/>
    <mergeCell ref="B58:B67"/>
    <mergeCell ref="C58:C59"/>
    <mergeCell ref="C60:C61"/>
    <mergeCell ref="C62:C63"/>
    <mergeCell ref="C64:C65"/>
    <mergeCell ref="C66:C67"/>
    <mergeCell ref="B34:C35"/>
    <mergeCell ref="B39:B40"/>
    <mergeCell ref="C39:C40"/>
    <mergeCell ref="J39:J40"/>
    <mergeCell ref="B41:B50"/>
    <mergeCell ref="C41:C42"/>
    <mergeCell ref="C43:C44"/>
    <mergeCell ref="C45:C46"/>
    <mergeCell ref="C47:C48"/>
    <mergeCell ref="C49:C50"/>
    <mergeCell ref="B17:C18"/>
    <mergeCell ref="B22:B23"/>
    <mergeCell ref="C22:C23"/>
    <mergeCell ref="J22:J23"/>
    <mergeCell ref="B24:B33"/>
    <mergeCell ref="C24:C25"/>
    <mergeCell ref="C26:C27"/>
    <mergeCell ref="C28:C29"/>
    <mergeCell ref="C30:C31"/>
    <mergeCell ref="C32:C33"/>
    <mergeCell ref="B5:B6"/>
    <mergeCell ref="C5:C6"/>
    <mergeCell ref="J5:J6"/>
    <mergeCell ref="B7:B16"/>
    <mergeCell ref="C7:C8"/>
    <mergeCell ref="C9:C10"/>
    <mergeCell ref="C11:C12"/>
    <mergeCell ref="C13:C14"/>
    <mergeCell ref="C15:C16"/>
  </mergeCells>
  <phoneticPr fontId="4"/>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rowBreaks count="2" manualBreakCount="2">
    <brk id="36" max="9" man="1"/>
    <brk id="7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2E89-B5B1-4C08-9C67-3BE60B6B6775}">
  <dimension ref="A1:H82"/>
  <sheetViews>
    <sheetView view="pageBreakPreview" zoomScaleNormal="90" zoomScaleSheetLayoutView="100" workbookViewId="0"/>
  </sheetViews>
  <sheetFormatPr defaultRowHeight="15" customHeight="1"/>
  <cols>
    <col min="1" max="1" width="4.125" style="63" customWidth="1"/>
    <col min="2" max="3" width="12.25" style="39" customWidth="1"/>
    <col min="4" max="4" width="29.25" style="39" bestFit="1" customWidth="1"/>
    <col min="5" max="7" width="15.25" style="39" customWidth="1"/>
    <col min="8" max="8" width="23.375" style="39" customWidth="1"/>
    <col min="9" max="244" width="9" style="39"/>
    <col min="245" max="246" width="2.5" style="39" customWidth="1"/>
    <col min="247" max="247" width="15.875" style="39" customWidth="1"/>
    <col min="248" max="248" width="14.375" style="39" customWidth="1"/>
    <col min="249" max="263" width="5.75" style="39" customWidth="1"/>
    <col min="264" max="264" width="1.875" style="39" customWidth="1"/>
    <col min="265" max="500" width="9" style="39"/>
    <col min="501" max="502" width="2.5" style="39" customWidth="1"/>
    <col min="503" max="503" width="15.875" style="39" customWidth="1"/>
    <col min="504" max="504" width="14.375" style="39" customWidth="1"/>
    <col min="505" max="519" width="5.75" style="39" customWidth="1"/>
    <col min="520" max="520" width="1.875" style="39" customWidth="1"/>
    <col min="521" max="756" width="9" style="39"/>
    <col min="757" max="758" width="2.5" style="39" customWidth="1"/>
    <col min="759" max="759" width="15.875" style="39" customWidth="1"/>
    <col min="760" max="760" width="14.375" style="39" customWidth="1"/>
    <col min="761" max="775" width="5.75" style="39" customWidth="1"/>
    <col min="776" max="776" width="1.875" style="39" customWidth="1"/>
    <col min="777" max="1012" width="9" style="39"/>
    <col min="1013" max="1014" width="2.5" style="39" customWidth="1"/>
    <col min="1015" max="1015" width="15.875" style="39" customWidth="1"/>
    <col min="1016" max="1016" width="14.375" style="39" customWidth="1"/>
    <col min="1017" max="1031" width="5.75" style="39" customWidth="1"/>
    <col min="1032" max="1032" width="1.875" style="39" customWidth="1"/>
    <col min="1033" max="1268" width="9" style="39"/>
    <col min="1269" max="1270" width="2.5" style="39" customWidth="1"/>
    <col min="1271" max="1271" width="15.875" style="39" customWidth="1"/>
    <col min="1272" max="1272" width="14.375" style="39" customWidth="1"/>
    <col min="1273" max="1287" width="5.75" style="39" customWidth="1"/>
    <col min="1288" max="1288" width="1.875" style="39" customWidth="1"/>
    <col min="1289" max="1524" width="9" style="39"/>
    <col min="1525" max="1526" width="2.5" style="39" customWidth="1"/>
    <col min="1527" max="1527" width="15.875" style="39" customWidth="1"/>
    <col min="1528" max="1528" width="14.375" style="39" customWidth="1"/>
    <col min="1529" max="1543" width="5.75" style="39" customWidth="1"/>
    <col min="1544" max="1544" width="1.875" style="39" customWidth="1"/>
    <col min="1545" max="1780" width="9" style="39"/>
    <col min="1781" max="1782" width="2.5" style="39" customWidth="1"/>
    <col min="1783" max="1783" width="15.875" style="39" customWidth="1"/>
    <col min="1784" max="1784" width="14.375" style="39" customWidth="1"/>
    <col min="1785" max="1799" width="5.75" style="39" customWidth="1"/>
    <col min="1800" max="1800" width="1.875" style="39" customWidth="1"/>
    <col min="1801" max="2036" width="9" style="39"/>
    <col min="2037" max="2038" width="2.5" style="39" customWidth="1"/>
    <col min="2039" max="2039" width="15.875" style="39" customWidth="1"/>
    <col min="2040" max="2040" width="14.375" style="39" customWidth="1"/>
    <col min="2041" max="2055" width="5.75" style="39" customWidth="1"/>
    <col min="2056" max="2056" width="1.875" style="39" customWidth="1"/>
    <col min="2057" max="2292" width="9" style="39"/>
    <col min="2293" max="2294" width="2.5" style="39" customWidth="1"/>
    <col min="2295" max="2295" width="15.875" style="39" customWidth="1"/>
    <col min="2296" max="2296" width="14.375" style="39" customWidth="1"/>
    <col min="2297" max="2311" width="5.75" style="39" customWidth="1"/>
    <col min="2312" max="2312" width="1.875" style="39" customWidth="1"/>
    <col min="2313" max="2548" width="9" style="39"/>
    <col min="2549" max="2550" width="2.5" style="39" customWidth="1"/>
    <col min="2551" max="2551" width="15.875" style="39" customWidth="1"/>
    <col min="2552" max="2552" width="14.375" style="39" customWidth="1"/>
    <col min="2553" max="2567" width="5.75" style="39" customWidth="1"/>
    <col min="2568" max="2568" width="1.875" style="39" customWidth="1"/>
    <col min="2569" max="2804" width="9" style="39"/>
    <col min="2805" max="2806" width="2.5" style="39" customWidth="1"/>
    <col min="2807" max="2807" width="15.875" style="39" customWidth="1"/>
    <col min="2808" max="2808" width="14.375" style="39" customWidth="1"/>
    <col min="2809" max="2823" width="5.75" style="39" customWidth="1"/>
    <col min="2824" max="2824" width="1.875" style="39" customWidth="1"/>
    <col min="2825" max="3060" width="9" style="39"/>
    <col min="3061" max="3062" width="2.5" style="39" customWidth="1"/>
    <col min="3063" max="3063" width="15.875" style="39" customWidth="1"/>
    <col min="3064" max="3064" width="14.375" style="39" customWidth="1"/>
    <col min="3065" max="3079" width="5.75" style="39" customWidth="1"/>
    <col min="3080" max="3080" width="1.875" style="39" customWidth="1"/>
    <col min="3081" max="3316" width="9" style="39"/>
    <col min="3317" max="3318" width="2.5" style="39" customWidth="1"/>
    <col min="3319" max="3319" width="15.875" style="39" customWidth="1"/>
    <col min="3320" max="3320" width="14.375" style="39" customWidth="1"/>
    <col min="3321" max="3335" width="5.75" style="39" customWidth="1"/>
    <col min="3336" max="3336" width="1.875" style="39" customWidth="1"/>
    <col min="3337" max="3572" width="9" style="39"/>
    <col min="3573" max="3574" width="2.5" style="39" customWidth="1"/>
    <col min="3575" max="3575" width="15.875" style="39" customWidth="1"/>
    <col min="3576" max="3576" width="14.375" style="39" customWidth="1"/>
    <col min="3577" max="3591" width="5.75" style="39" customWidth="1"/>
    <col min="3592" max="3592" width="1.875" style="39" customWidth="1"/>
    <col min="3593" max="3828" width="9" style="39"/>
    <col min="3829" max="3830" width="2.5" style="39" customWidth="1"/>
    <col min="3831" max="3831" width="15.875" style="39" customWidth="1"/>
    <col min="3832" max="3832" width="14.375" style="39" customWidth="1"/>
    <col min="3833" max="3847" width="5.75" style="39" customWidth="1"/>
    <col min="3848" max="3848" width="1.875" style="39" customWidth="1"/>
    <col min="3849" max="4084" width="9" style="39"/>
    <col min="4085" max="4086" width="2.5" style="39" customWidth="1"/>
    <col min="4087" max="4087" width="15.875" style="39" customWidth="1"/>
    <col min="4088" max="4088" width="14.375" style="39" customWidth="1"/>
    <col min="4089" max="4103" width="5.75" style="39" customWidth="1"/>
    <col min="4104" max="4104" width="1.875" style="39" customWidth="1"/>
    <col min="4105" max="4340" width="9" style="39"/>
    <col min="4341" max="4342" width="2.5" style="39" customWidth="1"/>
    <col min="4343" max="4343" width="15.875" style="39" customWidth="1"/>
    <col min="4344" max="4344" width="14.375" style="39" customWidth="1"/>
    <col min="4345" max="4359" width="5.75" style="39" customWidth="1"/>
    <col min="4360" max="4360" width="1.875" style="39" customWidth="1"/>
    <col min="4361" max="4596" width="9" style="39"/>
    <col min="4597" max="4598" width="2.5" style="39" customWidth="1"/>
    <col min="4599" max="4599" width="15.875" style="39" customWidth="1"/>
    <col min="4600" max="4600" width="14.375" style="39" customWidth="1"/>
    <col min="4601" max="4615" width="5.75" style="39" customWidth="1"/>
    <col min="4616" max="4616" width="1.875" style="39" customWidth="1"/>
    <col min="4617" max="4852" width="9" style="39"/>
    <col min="4853" max="4854" width="2.5" style="39" customWidth="1"/>
    <col min="4855" max="4855" width="15.875" style="39" customWidth="1"/>
    <col min="4856" max="4856" width="14.375" style="39" customWidth="1"/>
    <col min="4857" max="4871" width="5.75" style="39" customWidth="1"/>
    <col min="4872" max="4872" width="1.875" style="39" customWidth="1"/>
    <col min="4873" max="5108" width="9" style="39"/>
    <col min="5109" max="5110" width="2.5" style="39" customWidth="1"/>
    <col min="5111" max="5111" width="15.875" style="39" customWidth="1"/>
    <col min="5112" max="5112" width="14.375" style="39" customWidth="1"/>
    <col min="5113" max="5127" width="5.75" style="39" customWidth="1"/>
    <col min="5128" max="5128" width="1.875" style="39" customWidth="1"/>
    <col min="5129" max="5364" width="9" style="39"/>
    <col min="5365" max="5366" width="2.5" style="39" customWidth="1"/>
    <col min="5367" max="5367" width="15.875" style="39" customWidth="1"/>
    <col min="5368" max="5368" width="14.375" style="39" customWidth="1"/>
    <col min="5369" max="5383" width="5.75" style="39" customWidth="1"/>
    <col min="5384" max="5384" width="1.875" style="39" customWidth="1"/>
    <col min="5385" max="5620" width="9" style="39"/>
    <col min="5621" max="5622" width="2.5" style="39" customWidth="1"/>
    <col min="5623" max="5623" width="15.875" style="39" customWidth="1"/>
    <col min="5624" max="5624" width="14.375" style="39" customWidth="1"/>
    <col min="5625" max="5639" width="5.75" style="39" customWidth="1"/>
    <col min="5640" max="5640" width="1.875" style="39" customWidth="1"/>
    <col min="5641" max="5876" width="9" style="39"/>
    <col min="5877" max="5878" width="2.5" style="39" customWidth="1"/>
    <col min="5879" max="5879" width="15.875" style="39" customWidth="1"/>
    <col min="5880" max="5880" width="14.375" style="39" customWidth="1"/>
    <col min="5881" max="5895" width="5.75" style="39" customWidth="1"/>
    <col min="5896" max="5896" width="1.875" style="39" customWidth="1"/>
    <col min="5897" max="6132" width="9" style="39"/>
    <col min="6133" max="6134" width="2.5" style="39" customWidth="1"/>
    <col min="6135" max="6135" width="15.875" style="39" customWidth="1"/>
    <col min="6136" max="6136" width="14.375" style="39" customWidth="1"/>
    <col min="6137" max="6151" width="5.75" style="39" customWidth="1"/>
    <col min="6152" max="6152" width="1.875" style="39" customWidth="1"/>
    <col min="6153" max="6388" width="9" style="39"/>
    <col min="6389" max="6390" width="2.5" style="39" customWidth="1"/>
    <col min="6391" max="6391" width="15.875" style="39" customWidth="1"/>
    <col min="6392" max="6392" width="14.375" style="39" customWidth="1"/>
    <col min="6393" max="6407" width="5.75" style="39" customWidth="1"/>
    <col min="6408" max="6408" width="1.875" style="39" customWidth="1"/>
    <col min="6409" max="6644" width="9" style="39"/>
    <col min="6645" max="6646" width="2.5" style="39" customWidth="1"/>
    <col min="6647" max="6647" width="15.875" style="39" customWidth="1"/>
    <col min="6648" max="6648" width="14.375" style="39" customWidth="1"/>
    <col min="6649" max="6663" width="5.75" style="39" customWidth="1"/>
    <col min="6664" max="6664" width="1.875" style="39" customWidth="1"/>
    <col min="6665" max="6900" width="9" style="39"/>
    <col min="6901" max="6902" width="2.5" style="39" customWidth="1"/>
    <col min="6903" max="6903" width="15.875" style="39" customWidth="1"/>
    <col min="6904" max="6904" width="14.375" style="39" customWidth="1"/>
    <col min="6905" max="6919" width="5.75" style="39" customWidth="1"/>
    <col min="6920" max="6920" width="1.875" style="39" customWidth="1"/>
    <col min="6921" max="7156" width="9" style="39"/>
    <col min="7157" max="7158" width="2.5" style="39" customWidth="1"/>
    <col min="7159" max="7159" width="15.875" style="39" customWidth="1"/>
    <col min="7160" max="7160" width="14.375" style="39" customWidth="1"/>
    <col min="7161" max="7175" width="5.75" style="39" customWidth="1"/>
    <col min="7176" max="7176" width="1.875" style="39" customWidth="1"/>
    <col min="7177" max="7412" width="9" style="39"/>
    <col min="7413" max="7414" width="2.5" style="39" customWidth="1"/>
    <col min="7415" max="7415" width="15.875" style="39" customWidth="1"/>
    <col min="7416" max="7416" width="14.375" style="39" customWidth="1"/>
    <col min="7417" max="7431" width="5.75" style="39" customWidth="1"/>
    <col min="7432" max="7432" width="1.875" style="39" customWidth="1"/>
    <col min="7433" max="7668" width="9" style="39"/>
    <col min="7669" max="7670" width="2.5" style="39" customWidth="1"/>
    <col min="7671" max="7671" width="15.875" style="39" customWidth="1"/>
    <col min="7672" max="7672" width="14.375" style="39" customWidth="1"/>
    <col min="7673" max="7687" width="5.75" style="39" customWidth="1"/>
    <col min="7688" max="7688" width="1.875" style="39" customWidth="1"/>
    <col min="7689" max="7924" width="9" style="39"/>
    <col min="7925" max="7926" width="2.5" style="39" customWidth="1"/>
    <col min="7927" max="7927" width="15.875" style="39" customWidth="1"/>
    <col min="7928" max="7928" width="14.375" style="39" customWidth="1"/>
    <col min="7929" max="7943" width="5.75" style="39" customWidth="1"/>
    <col min="7944" max="7944" width="1.875" style="39" customWidth="1"/>
    <col min="7945" max="8180" width="9" style="39"/>
    <col min="8181" max="8182" width="2.5" style="39" customWidth="1"/>
    <col min="8183" max="8183" width="15.875" style="39" customWidth="1"/>
    <col min="8184" max="8184" width="14.375" style="39" customWidth="1"/>
    <col min="8185" max="8199" width="5.75" style="39" customWidth="1"/>
    <col min="8200" max="8200" width="1.875" style="39" customWidth="1"/>
    <col min="8201" max="8436" width="9" style="39"/>
    <col min="8437" max="8438" width="2.5" style="39" customWidth="1"/>
    <col min="8439" max="8439" width="15.875" style="39" customWidth="1"/>
    <col min="8440" max="8440" width="14.375" style="39" customWidth="1"/>
    <col min="8441" max="8455" width="5.75" style="39" customWidth="1"/>
    <col min="8456" max="8456" width="1.875" style="39" customWidth="1"/>
    <col min="8457" max="8692" width="9" style="39"/>
    <col min="8693" max="8694" width="2.5" style="39" customWidth="1"/>
    <col min="8695" max="8695" width="15.875" style="39" customWidth="1"/>
    <col min="8696" max="8696" width="14.375" style="39" customWidth="1"/>
    <col min="8697" max="8711" width="5.75" style="39" customWidth="1"/>
    <col min="8712" max="8712" width="1.875" style="39" customWidth="1"/>
    <col min="8713" max="8948" width="9" style="39"/>
    <col min="8949" max="8950" width="2.5" style="39" customWidth="1"/>
    <col min="8951" max="8951" width="15.875" style="39" customWidth="1"/>
    <col min="8952" max="8952" width="14.375" style="39" customWidth="1"/>
    <col min="8953" max="8967" width="5.75" style="39" customWidth="1"/>
    <col min="8968" max="8968" width="1.875" style="39" customWidth="1"/>
    <col min="8969" max="9204" width="9" style="39"/>
    <col min="9205" max="9206" width="2.5" style="39" customWidth="1"/>
    <col min="9207" max="9207" width="15.875" style="39" customWidth="1"/>
    <col min="9208" max="9208" width="14.375" style="39" customWidth="1"/>
    <col min="9209" max="9223" width="5.75" style="39" customWidth="1"/>
    <col min="9224" max="9224" width="1.875" style="39" customWidth="1"/>
    <col min="9225" max="9460" width="9" style="39"/>
    <col min="9461" max="9462" width="2.5" style="39" customWidth="1"/>
    <col min="9463" max="9463" width="15.875" style="39" customWidth="1"/>
    <col min="9464" max="9464" width="14.375" style="39" customWidth="1"/>
    <col min="9465" max="9479" width="5.75" style="39" customWidth="1"/>
    <col min="9480" max="9480" width="1.875" style="39" customWidth="1"/>
    <col min="9481" max="9716" width="9" style="39"/>
    <col min="9717" max="9718" width="2.5" style="39" customWidth="1"/>
    <col min="9719" max="9719" width="15.875" style="39" customWidth="1"/>
    <col min="9720" max="9720" width="14.375" style="39" customWidth="1"/>
    <col min="9721" max="9735" width="5.75" style="39" customWidth="1"/>
    <col min="9736" max="9736" width="1.875" style="39" customWidth="1"/>
    <col min="9737" max="9972" width="9" style="39"/>
    <col min="9973" max="9974" width="2.5" style="39" customWidth="1"/>
    <col min="9975" max="9975" width="15.875" style="39" customWidth="1"/>
    <col min="9976" max="9976" width="14.375" style="39" customWidth="1"/>
    <col min="9977" max="9991" width="5.75" style="39" customWidth="1"/>
    <col min="9992" max="9992" width="1.875" style="39" customWidth="1"/>
    <col min="9993" max="10228" width="9" style="39"/>
    <col min="10229" max="10230" width="2.5" style="39" customWidth="1"/>
    <col min="10231" max="10231" width="15.875" style="39" customWidth="1"/>
    <col min="10232" max="10232" width="14.375" style="39" customWidth="1"/>
    <col min="10233" max="10247" width="5.75" style="39" customWidth="1"/>
    <col min="10248" max="10248" width="1.875" style="39" customWidth="1"/>
    <col min="10249" max="10484" width="9" style="39"/>
    <col min="10485" max="10486" width="2.5" style="39" customWidth="1"/>
    <col min="10487" max="10487" width="15.875" style="39" customWidth="1"/>
    <col min="10488" max="10488" width="14.375" style="39" customWidth="1"/>
    <col min="10489" max="10503" width="5.75" style="39" customWidth="1"/>
    <col min="10504" max="10504" width="1.875" style="39" customWidth="1"/>
    <col min="10505" max="10740" width="9" style="39"/>
    <col min="10741" max="10742" width="2.5" style="39" customWidth="1"/>
    <col min="10743" max="10743" width="15.875" style="39" customWidth="1"/>
    <col min="10744" max="10744" width="14.375" style="39" customWidth="1"/>
    <col min="10745" max="10759" width="5.75" style="39" customWidth="1"/>
    <col min="10760" max="10760" width="1.875" style="39" customWidth="1"/>
    <col min="10761" max="10996" width="9" style="39"/>
    <col min="10997" max="10998" width="2.5" style="39" customWidth="1"/>
    <col min="10999" max="10999" width="15.875" style="39" customWidth="1"/>
    <col min="11000" max="11000" width="14.375" style="39" customWidth="1"/>
    <col min="11001" max="11015" width="5.75" style="39" customWidth="1"/>
    <col min="11016" max="11016" width="1.875" style="39" customWidth="1"/>
    <col min="11017" max="11252" width="9" style="39"/>
    <col min="11253" max="11254" width="2.5" style="39" customWidth="1"/>
    <col min="11255" max="11255" width="15.875" style="39" customWidth="1"/>
    <col min="11256" max="11256" width="14.375" style="39" customWidth="1"/>
    <col min="11257" max="11271" width="5.75" style="39" customWidth="1"/>
    <col min="11272" max="11272" width="1.875" style="39" customWidth="1"/>
    <col min="11273" max="11508" width="9" style="39"/>
    <col min="11509" max="11510" width="2.5" style="39" customWidth="1"/>
    <col min="11511" max="11511" width="15.875" style="39" customWidth="1"/>
    <col min="11512" max="11512" width="14.375" style="39" customWidth="1"/>
    <col min="11513" max="11527" width="5.75" style="39" customWidth="1"/>
    <col min="11528" max="11528" width="1.875" style="39" customWidth="1"/>
    <col min="11529" max="11764" width="9" style="39"/>
    <col min="11765" max="11766" width="2.5" style="39" customWidth="1"/>
    <col min="11767" max="11767" width="15.875" style="39" customWidth="1"/>
    <col min="11768" max="11768" width="14.375" style="39" customWidth="1"/>
    <col min="11769" max="11783" width="5.75" style="39" customWidth="1"/>
    <col min="11784" max="11784" width="1.875" style="39" customWidth="1"/>
    <col min="11785" max="12020" width="9" style="39"/>
    <col min="12021" max="12022" width="2.5" style="39" customWidth="1"/>
    <col min="12023" max="12023" width="15.875" style="39" customWidth="1"/>
    <col min="12024" max="12024" width="14.375" style="39" customWidth="1"/>
    <col min="12025" max="12039" width="5.75" style="39" customWidth="1"/>
    <col min="12040" max="12040" width="1.875" style="39" customWidth="1"/>
    <col min="12041" max="12276" width="9" style="39"/>
    <col min="12277" max="12278" width="2.5" style="39" customWidth="1"/>
    <col min="12279" max="12279" width="15.875" style="39" customWidth="1"/>
    <col min="12280" max="12280" width="14.375" style="39" customWidth="1"/>
    <col min="12281" max="12295" width="5.75" style="39" customWidth="1"/>
    <col min="12296" max="12296" width="1.875" style="39" customWidth="1"/>
    <col min="12297" max="12532" width="9" style="39"/>
    <col min="12533" max="12534" width="2.5" style="39" customWidth="1"/>
    <col min="12535" max="12535" width="15.875" style="39" customWidth="1"/>
    <col min="12536" max="12536" width="14.375" style="39" customWidth="1"/>
    <col min="12537" max="12551" width="5.75" style="39" customWidth="1"/>
    <col min="12552" max="12552" width="1.875" style="39" customWidth="1"/>
    <col min="12553" max="12788" width="9" style="39"/>
    <col min="12789" max="12790" width="2.5" style="39" customWidth="1"/>
    <col min="12791" max="12791" width="15.875" style="39" customWidth="1"/>
    <col min="12792" max="12792" width="14.375" style="39" customWidth="1"/>
    <col min="12793" max="12807" width="5.75" style="39" customWidth="1"/>
    <col min="12808" max="12808" width="1.875" style="39" customWidth="1"/>
    <col min="12809" max="13044" width="9" style="39"/>
    <col min="13045" max="13046" width="2.5" style="39" customWidth="1"/>
    <col min="13047" max="13047" width="15.875" style="39" customWidth="1"/>
    <col min="13048" max="13048" width="14.375" style="39" customWidth="1"/>
    <col min="13049" max="13063" width="5.75" style="39" customWidth="1"/>
    <col min="13064" max="13064" width="1.875" style="39" customWidth="1"/>
    <col min="13065" max="13300" width="9" style="39"/>
    <col min="13301" max="13302" width="2.5" style="39" customWidth="1"/>
    <col min="13303" max="13303" width="15.875" style="39" customWidth="1"/>
    <col min="13304" max="13304" width="14.375" style="39" customWidth="1"/>
    <col min="13305" max="13319" width="5.75" style="39" customWidth="1"/>
    <col min="13320" max="13320" width="1.875" style="39" customWidth="1"/>
    <col min="13321" max="13556" width="9" style="39"/>
    <col min="13557" max="13558" width="2.5" style="39" customWidth="1"/>
    <col min="13559" max="13559" width="15.875" style="39" customWidth="1"/>
    <col min="13560" max="13560" width="14.375" style="39" customWidth="1"/>
    <col min="13561" max="13575" width="5.75" style="39" customWidth="1"/>
    <col min="13576" max="13576" width="1.875" style="39" customWidth="1"/>
    <col min="13577" max="13812" width="9" style="39"/>
    <col min="13813" max="13814" width="2.5" style="39" customWidth="1"/>
    <col min="13815" max="13815" width="15.875" style="39" customWidth="1"/>
    <col min="13816" max="13816" width="14.375" style="39" customWidth="1"/>
    <col min="13817" max="13831" width="5.75" style="39" customWidth="1"/>
    <col min="13832" max="13832" width="1.875" style="39" customWidth="1"/>
    <col min="13833" max="14068" width="9" style="39"/>
    <col min="14069" max="14070" width="2.5" style="39" customWidth="1"/>
    <col min="14071" max="14071" width="15.875" style="39" customWidth="1"/>
    <col min="14072" max="14072" width="14.375" style="39" customWidth="1"/>
    <col min="14073" max="14087" width="5.75" style="39" customWidth="1"/>
    <col min="14088" max="14088" width="1.875" style="39" customWidth="1"/>
    <col min="14089" max="14324" width="9" style="39"/>
    <col min="14325" max="14326" width="2.5" style="39" customWidth="1"/>
    <col min="14327" max="14327" width="15.875" style="39" customWidth="1"/>
    <col min="14328" max="14328" width="14.375" style="39" customWidth="1"/>
    <col min="14329" max="14343" width="5.75" style="39" customWidth="1"/>
    <col min="14344" max="14344" width="1.875" style="39" customWidth="1"/>
    <col min="14345" max="14580" width="9" style="39"/>
    <col min="14581" max="14582" width="2.5" style="39" customWidth="1"/>
    <col min="14583" max="14583" width="15.875" style="39" customWidth="1"/>
    <col min="14584" max="14584" width="14.375" style="39" customWidth="1"/>
    <col min="14585" max="14599" width="5.75" style="39" customWidth="1"/>
    <col min="14600" max="14600" width="1.875" style="39" customWidth="1"/>
    <col min="14601" max="14836" width="9" style="39"/>
    <col min="14837" max="14838" width="2.5" style="39" customWidth="1"/>
    <col min="14839" max="14839" width="15.875" style="39" customWidth="1"/>
    <col min="14840" max="14840" width="14.375" style="39" customWidth="1"/>
    <col min="14841" max="14855" width="5.75" style="39" customWidth="1"/>
    <col min="14856" max="14856" width="1.875" style="39" customWidth="1"/>
    <col min="14857" max="15092" width="9" style="39"/>
    <col min="15093" max="15094" width="2.5" style="39" customWidth="1"/>
    <col min="15095" max="15095" width="15.875" style="39" customWidth="1"/>
    <col min="15096" max="15096" width="14.375" style="39" customWidth="1"/>
    <col min="15097" max="15111" width="5.75" style="39" customWidth="1"/>
    <col min="15112" max="15112" width="1.875" style="39" customWidth="1"/>
    <col min="15113" max="15348" width="9" style="39"/>
    <col min="15349" max="15350" width="2.5" style="39" customWidth="1"/>
    <col min="15351" max="15351" width="15.875" style="39" customWidth="1"/>
    <col min="15352" max="15352" width="14.375" style="39" customWidth="1"/>
    <col min="15353" max="15367" width="5.75" style="39" customWidth="1"/>
    <col min="15368" max="15368" width="1.875" style="39" customWidth="1"/>
    <col min="15369" max="15604" width="9" style="39"/>
    <col min="15605" max="15606" width="2.5" style="39" customWidth="1"/>
    <col min="15607" max="15607" width="15.875" style="39" customWidth="1"/>
    <col min="15608" max="15608" width="14.375" style="39" customWidth="1"/>
    <col min="15609" max="15623" width="5.75" style="39" customWidth="1"/>
    <col min="15624" max="15624" width="1.875" style="39" customWidth="1"/>
    <col min="15625" max="15860" width="9" style="39"/>
    <col min="15861" max="15862" width="2.5" style="39" customWidth="1"/>
    <col min="15863" max="15863" width="15.875" style="39" customWidth="1"/>
    <col min="15864" max="15864" width="14.375" style="39" customWidth="1"/>
    <col min="15865" max="15879" width="5.75" style="39" customWidth="1"/>
    <col min="15880" max="15880" width="1.875" style="39" customWidth="1"/>
    <col min="15881" max="16116" width="9" style="39"/>
    <col min="16117" max="16118" width="2.5" style="39" customWidth="1"/>
    <col min="16119" max="16119" width="15.875" style="39" customWidth="1"/>
    <col min="16120" max="16120" width="14.375" style="39" customWidth="1"/>
    <col min="16121" max="16135" width="5.75" style="39" customWidth="1"/>
    <col min="16136" max="16136" width="1.875" style="39" customWidth="1"/>
    <col min="16137" max="16384" width="9" style="39"/>
  </cols>
  <sheetData>
    <row r="1" spans="1:8" ht="14.25">
      <c r="A1" s="132" t="s">
        <v>340</v>
      </c>
    </row>
    <row r="2" spans="1:8" ht="15" customHeight="1">
      <c r="A2" s="157"/>
      <c r="B2" s="157" t="s">
        <v>341</v>
      </c>
    </row>
    <row r="3" spans="1:8" ht="6.75" customHeight="1"/>
    <row r="4" spans="1:8" s="2" customFormat="1" ht="12.75" thickBot="1">
      <c r="B4" s="65" t="s">
        <v>302</v>
      </c>
    </row>
    <row r="5" spans="1:8" ht="15" customHeight="1">
      <c r="B5" s="185" t="s">
        <v>188</v>
      </c>
      <c r="C5" s="186" t="s">
        <v>189</v>
      </c>
      <c r="D5" s="186"/>
      <c r="E5" s="187" t="s">
        <v>342</v>
      </c>
      <c r="F5" s="187" t="s">
        <v>343</v>
      </c>
      <c r="G5" s="187" t="s">
        <v>344</v>
      </c>
      <c r="H5" s="188" t="s">
        <v>345</v>
      </c>
    </row>
    <row r="6" spans="1:8" ht="15" customHeight="1">
      <c r="B6" s="1441" t="s">
        <v>203</v>
      </c>
      <c r="C6" s="1443" t="s">
        <v>204</v>
      </c>
      <c r="D6" s="189" t="s">
        <v>346</v>
      </c>
      <c r="E6" s="190"/>
      <c r="F6" s="190"/>
      <c r="G6" s="190"/>
      <c r="H6" s="191"/>
    </row>
    <row r="7" spans="1:8" ht="15" customHeight="1">
      <c r="B7" s="1441"/>
      <c r="C7" s="1443"/>
      <c r="D7" s="192" t="s">
        <v>347</v>
      </c>
      <c r="E7" s="193"/>
      <c r="F7" s="193"/>
      <c r="G7" s="193"/>
      <c r="H7" s="194"/>
    </row>
    <row r="8" spans="1:8" ht="15" customHeight="1">
      <c r="B8" s="1441"/>
      <c r="C8" s="1443"/>
      <c r="D8" s="192" t="s">
        <v>348</v>
      </c>
      <c r="E8" s="195"/>
      <c r="F8" s="195"/>
      <c r="G8" s="195"/>
      <c r="H8" s="194"/>
    </row>
    <row r="9" spans="1:8" ht="15" customHeight="1">
      <c r="B9" s="1441"/>
      <c r="C9" s="1443"/>
      <c r="D9" s="192" t="s">
        <v>349</v>
      </c>
      <c r="E9" s="193"/>
      <c r="F9" s="193"/>
      <c r="G9" s="193"/>
      <c r="H9" s="194"/>
    </row>
    <row r="10" spans="1:8" ht="15" customHeight="1">
      <c r="B10" s="1442"/>
      <c r="C10" s="1444"/>
      <c r="D10" s="192" t="s">
        <v>350</v>
      </c>
      <c r="E10" s="195"/>
      <c r="F10" s="195"/>
      <c r="G10" s="195"/>
      <c r="H10" s="194"/>
    </row>
    <row r="11" spans="1:8" ht="15" customHeight="1">
      <c r="B11" s="1435" t="s">
        <v>351</v>
      </c>
      <c r="C11" s="1436"/>
      <c r="D11" s="196" t="s">
        <v>346</v>
      </c>
      <c r="E11" s="193"/>
      <c r="F11" s="193"/>
      <c r="G11" s="193"/>
      <c r="H11" s="194"/>
    </row>
    <row r="12" spans="1:8" ht="15" customHeight="1">
      <c r="B12" s="1437"/>
      <c r="C12" s="1438"/>
      <c r="D12" s="196" t="s">
        <v>347</v>
      </c>
      <c r="E12" s="193"/>
      <c r="F12" s="193"/>
      <c r="G12" s="193"/>
      <c r="H12" s="194"/>
    </row>
    <row r="13" spans="1:8" ht="15" customHeight="1">
      <c r="B13" s="1437"/>
      <c r="C13" s="1438"/>
      <c r="D13" s="196" t="s">
        <v>348</v>
      </c>
      <c r="E13" s="195"/>
      <c r="F13" s="195"/>
      <c r="G13" s="195"/>
      <c r="H13" s="194"/>
    </row>
    <row r="14" spans="1:8" ht="15" customHeight="1">
      <c r="B14" s="1437"/>
      <c r="C14" s="1438"/>
      <c r="D14" s="196" t="s">
        <v>349</v>
      </c>
      <c r="E14" s="193"/>
      <c r="F14" s="193"/>
      <c r="G14" s="193"/>
      <c r="H14" s="194"/>
    </row>
    <row r="15" spans="1:8" ht="15" customHeight="1">
      <c r="B15" s="1445"/>
      <c r="C15" s="1446"/>
      <c r="D15" s="196" t="s">
        <v>350</v>
      </c>
      <c r="E15" s="195"/>
      <c r="F15" s="195"/>
      <c r="G15" s="195"/>
      <c r="H15" s="194"/>
    </row>
    <row r="16" spans="1:8" ht="15" customHeight="1">
      <c r="B16" s="1435" t="s">
        <v>352</v>
      </c>
      <c r="C16" s="1436"/>
      <c r="D16" s="196" t="s">
        <v>346</v>
      </c>
      <c r="E16" s="193"/>
      <c r="F16" s="193"/>
      <c r="G16" s="193"/>
      <c r="H16" s="194"/>
    </row>
    <row r="17" spans="2:8" ht="15" customHeight="1">
      <c r="B17" s="1437"/>
      <c r="C17" s="1438"/>
      <c r="D17" s="196" t="s">
        <v>347</v>
      </c>
      <c r="E17" s="193"/>
      <c r="F17" s="193"/>
      <c r="G17" s="193"/>
      <c r="H17" s="194"/>
    </row>
    <row r="18" spans="2:8" ht="15" customHeight="1">
      <c r="B18" s="1437"/>
      <c r="C18" s="1438"/>
      <c r="D18" s="196" t="s">
        <v>348</v>
      </c>
      <c r="E18" s="195"/>
      <c r="F18" s="195"/>
      <c r="G18" s="195"/>
      <c r="H18" s="194"/>
    </row>
    <row r="19" spans="2:8" ht="15" customHeight="1">
      <c r="B19" s="1437"/>
      <c r="C19" s="1438"/>
      <c r="D19" s="196" t="s">
        <v>349</v>
      </c>
      <c r="E19" s="193"/>
      <c r="F19" s="193"/>
      <c r="G19" s="193"/>
      <c r="H19" s="194"/>
    </row>
    <row r="20" spans="2:8" ht="15" customHeight="1" thickBot="1">
      <c r="B20" s="1439"/>
      <c r="C20" s="1440"/>
      <c r="D20" s="197" t="s">
        <v>350</v>
      </c>
      <c r="E20" s="198"/>
      <c r="F20" s="198"/>
      <c r="G20" s="198"/>
      <c r="H20" s="199"/>
    </row>
    <row r="21" spans="2:8" ht="7.5" customHeight="1">
      <c r="B21" s="200"/>
      <c r="C21" s="200"/>
      <c r="D21" s="200"/>
      <c r="E21" s="201"/>
    </row>
    <row r="22" spans="2:8" ht="10.5" customHeight="1" thickBot="1">
      <c r="B22" s="65" t="s">
        <v>226</v>
      </c>
      <c r="C22" s="179"/>
      <c r="D22" s="176"/>
      <c r="E22" s="177"/>
      <c r="F22" s="129"/>
    </row>
    <row r="23" spans="2:8" ht="15" customHeight="1">
      <c r="B23" s="185" t="s">
        <v>227</v>
      </c>
      <c r="C23" s="186" t="s">
        <v>228</v>
      </c>
      <c r="D23" s="186"/>
      <c r="E23" s="187" t="s">
        <v>342</v>
      </c>
      <c r="F23" s="187" t="s">
        <v>343</v>
      </c>
      <c r="G23" s="187" t="s">
        <v>344</v>
      </c>
      <c r="H23" s="188" t="s">
        <v>345</v>
      </c>
    </row>
    <row r="24" spans="2:8" ht="15" customHeight="1">
      <c r="B24" s="1442" t="s">
        <v>229</v>
      </c>
      <c r="C24" s="1443" t="s">
        <v>230</v>
      </c>
      <c r="D24" s="189" t="s">
        <v>346</v>
      </c>
      <c r="E24" s="190"/>
      <c r="F24" s="190"/>
      <c r="G24" s="190"/>
      <c r="H24" s="191"/>
    </row>
    <row r="25" spans="2:8" ht="15" customHeight="1">
      <c r="B25" s="1447"/>
      <c r="C25" s="1443"/>
      <c r="D25" s="192" t="s">
        <v>347</v>
      </c>
      <c r="E25" s="193"/>
      <c r="F25" s="193"/>
      <c r="G25" s="193"/>
      <c r="H25" s="194"/>
    </row>
    <row r="26" spans="2:8" ht="15" customHeight="1">
      <c r="B26" s="1447"/>
      <c r="C26" s="1443"/>
      <c r="D26" s="192" t="s">
        <v>348</v>
      </c>
      <c r="E26" s="195"/>
      <c r="F26" s="195"/>
      <c r="G26" s="195"/>
      <c r="H26" s="194"/>
    </row>
    <row r="27" spans="2:8" ht="15" customHeight="1">
      <c r="B27" s="1447"/>
      <c r="C27" s="1443"/>
      <c r="D27" s="192" t="s">
        <v>349</v>
      </c>
      <c r="E27" s="193"/>
      <c r="F27" s="193"/>
      <c r="G27" s="193"/>
      <c r="H27" s="194"/>
    </row>
    <row r="28" spans="2:8" ht="15" customHeight="1">
      <c r="B28" s="1447"/>
      <c r="C28" s="1444"/>
      <c r="D28" s="192" t="s">
        <v>350</v>
      </c>
      <c r="E28" s="195"/>
      <c r="F28" s="195"/>
      <c r="G28" s="195"/>
      <c r="H28" s="194"/>
    </row>
    <row r="29" spans="2:8" ht="15" customHeight="1">
      <c r="B29" s="1448" t="s">
        <v>351</v>
      </c>
      <c r="C29" s="1449"/>
      <c r="D29" s="196" t="s">
        <v>346</v>
      </c>
      <c r="E29" s="193"/>
      <c r="F29" s="193"/>
      <c r="G29" s="193"/>
      <c r="H29" s="194"/>
    </row>
    <row r="30" spans="2:8" ht="15" customHeight="1">
      <c r="B30" s="1450"/>
      <c r="C30" s="1451"/>
      <c r="D30" s="196" t="s">
        <v>347</v>
      </c>
      <c r="E30" s="193"/>
      <c r="F30" s="193"/>
      <c r="G30" s="193"/>
      <c r="H30" s="194"/>
    </row>
    <row r="31" spans="2:8" ht="15" customHeight="1">
      <c r="B31" s="1450"/>
      <c r="C31" s="1451"/>
      <c r="D31" s="196" t="s">
        <v>348</v>
      </c>
      <c r="E31" s="195"/>
      <c r="F31" s="195"/>
      <c r="G31" s="195"/>
      <c r="H31" s="194"/>
    </row>
    <row r="32" spans="2:8" ht="15" customHeight="1">
      <c r="B32" s="1450"/>
      <c r="C32" s="1451"/>
      <c r="D32" s="196" t="s">
        <v>349</v>
      </c>
      <c r="E32" s="193"/>
      <c r="F32" s="193"/>
      <c r="G32" s="193"/>
      <c r="H32" s="194"/>
    </row>
    <row r="33" spans="2:8" ht="15" customHeight="1">
      <c r="B33" s="1452"/>
      <c r="C33" s="1453"/>
      <c r="D33" s="196" t="s">
        <v>350</v>
      </c>
      <c r="E33" s="195"/>
      <c r="F33" s="195"/>
      <c r="G33" s="195"/>
      <c r="H33" s="194"/>
    </row>
    <row r="34" spans="2:8" ht="15" customHeight="1">
      <c r="B34" s="1435" t="s">
        <v>353</v>
      </c>
      <c r="C34" s="1436"/>
      <c r="D34" s="196" t="s">
        <v>346</v>
      </c>
      <c r="E34" s="193"/>
      <c r="F34" s="193"/>
      <c r="G34" s="193"/>
      <c r="H34" s="194"/>
    </row>
    <row r="35" spans="2:8" ht="15" customHeight="1">
      <c r="B35" s="1437"/>
      <c r="C35" s="1438"/>
      <c r="D35" s="196" t="s">
        <v>347</v>
      </c>
      <c r="E35" s="193"/>
      <c r="F35" s="193"/>
      <c r="G35" s="193"/>
      <c r="H35" s="194"/>
    </row>
    <row r="36" spans="2:8" ht="15" customHeight="1">
      <c r="B36" s="1437"/>
      <c r="C36" s="1438"/>
      <c r="D36" s="196" t="s">
        <v>348</v>
      </c>
      <c r="E36" s="195"/>
      <c r="F36" s="195"/>
      <c r="G36" s="195"/>
      <c r="H36" s="194"/>
    </row>
    <row r="37" spans="2:8" ht="15" customHeight="1">
      <c r="B37" s="1437"/>
      <c r="C37" s="1438"/>
      <c r="D37" s="196" t="s">
        <v>349</v>
      </c>
      <c r="E37" s="193"/>
      <c r="F37" s="193"/>
      <c r="G37" s="193"/>
      <c r="H37" s="194"/>
    </row>
    <row r="38" spans="2:8" ht="15" customHeight="1" thickBot="1">
      <c r="B38" s="1439"/>
      <c r="C38" s="1440"/>
      <c r="D38" s="197" t="s">
        <v>350</v>
      </c>
      <c r="E38" s="198"/>
      <c r="F38" s="198"/>
      <c r="G38" s="198"/>
      <c r="H38" s="199"/>
    </row>
    <row r="39" spans="2:8" ht="12" customHeight="1">
      <c r="B39" s="200"/>
      <c r="C39" s="200"/>
      <c r="D39" s="200"/>
      <c r="E39" s="201"/>
    </row>
    <row r="40" spans="2:8" ht="13.5" thickBot="1">
      <c r="B40" s="65" t="s">
        <v>332</v>
      </c>
      <c r="C40" s="179"/>
      <c r="D40" s="176"/>
      <c r="E40" s="177"/>
      <c r="F40" s="129"/>
    </row>
    <row r="41" spans="2:8" ht="15" customHeight="1">
      <c r="B41" s="185" t="s">
        <v>227</v>
      </c>
      <c r="C41" s="186" t="s">
        <v>228</v>
      </c>
      <c r="D41" s="186"/>
      <c r="E41" s="187" t="s">
        <v>342</v>
      </c>
      <c r="F41" s="187" t="s">
        <v>343</v>
      </c>
      <c r="G41" s="187" t="s">
        <v>344</v>
      </c>
      <c r="H41" s="188" t="s">
        <v>345</v>
      </c>
    </row>
    <row r="42" spans="2:8" ht="15" customHeight="1">
      <c r="B42" s="1441" t="s">
        <v>229</v>
      </c>
      <c r="C42" s="1443" t="s">
        <v>230</v>
      </c>
      <c r="D42" s="189" t="s">
        <v>346</v>
      </c>
      <c r="E42" s="190"/>
      <c r="F42" s="190"/>
      <c r="G42" s="190"/>
      <c r="H42" s="191"/>
    </row>
    <row r="43" spans="2:8" ht="15" customHeight="1">
      <c r="B43" s="1441"/>
      <c r="C43" s="1443"/>
      <c r="D43" s="192" t="s">
        <v>347</v>
      </c>
      <c r="E43" s="193"/>
      <c r="F43" s="193"/>
      <c r="G43" s="193"/>
      <c r="H43" s="194"/>
    </row>
    <row r="44" spans="2:8" ht="15" customHeight="1">
      <c r="B44" s="1441"/>
      <c r="C44" s="1443"/>
      <c r="D44" s="192" t="s">
        <v>348</v>
      </c>
      <c r="E44" s="195"/>
      <c r="F44" s="195"/>
      <c r="G44" s="195"/>
      <c r="H44" s="194"/>
    </row>
    <row r="45" spans="2:8" ht="15" customHeight="1">
      <c r="B45" s="1441"/>
      <c r="C45" s="1443"/>
      <c r="D45" s="192" t="s">
        <v>349</v>
      </c>
      <c r="E45" s="193"/>
      <c r="F45" s="193"/>
      <c r="G45" s="193"/>
      <c r="H45" s="194"/>
    </row>
    <row r="46" spans="2:8" ht="15" customHeight="1">
      <c r="B46" s="1442"/>
      <c r="C46" s="1444"/>
      <c r="D46" s="192" t="s">
        <v>350</v>
      </c>
      <c r="E46" s="195"/>
      <c r="F46" s="195"/>
      <c r="G46" s="195"/>
      <c r="H46" s="194"/>
    </row>
    <row r="47" spans="2:8" ht="15" customHeight="1">
      <c r="B47" s="1435" t="s">
        <v>351</v>
      </c>
      <c r="C47" s="1436"/>
      <c r="D47" s="196" t="s">
        <v>346</v>
      </c>
      <c r="E47" s="193"/>
      <c r="F47" s="193"/>
      <c r="G47" s="193"/>
      <c r="H47" s="194"/>
    </row>
    <row r="48" spans="2:8" ht="15" customHeight="1">
      <c r="B48" s="1437"/>
      <c r="C48" s="1438"/>
      <c r="D48" s="196" t="s">
        <v>347</v>
      </c>
      <c r="E48" s="193"/>
      <c r="F48" s="193"/>
      <c r="G48" s="193"/>
      <c r="H48" s="194"/>
    </row>
    <row r="49" spans="2:8" ht="15" customHeight="1">
      <c r="B49" s="1437"/>
      <c r="C49" s="1438"/>
      <c r="D49" s="196" t="s">
        <v>348</v>
      </c>
      <c r="E49" s="195"/>
      <c r="F49" s="195"/>
      <c r="G49" s="195"/>
      <c r="H49" s="194"/>
    </row>
    <row r="50" spans="2:8" ht="15" customHeight="1">
      <c r="B50" s="1437"/>
      <c r="C50" s="1438"/>
      <c r="D50" s="196" t="s">
        <v>349</v>
      </c>
      <c r="E50" s="193"/>
      <c r="F50" s="193"/>
      <c r="G50" s="193"/>
      <c r="H50" s="194"/>
    </row>
    <row r="51" spans="2:8" ht="15" customHeight="1">
      <c r="B51" s="1445"/>
      <c r="C51" s="1446"/>
      <c r="D51" s="196" t="s">
        <v>350</v>
      </c>
      <c r="E51" s="195"/>
      <c r="F51" s="195"/>
      <c r="G51" s="195"/>
      <c r="H51" s="194"/>
    </row>
    <row r="52" spans="2:8" ht="15" customHeight="1">
      <c r="B52" s="1435" t="s">
        <v>354</v>
      </c>
      <c r="C52" s="1436"/>
      <c r="D52" s="196" t="s">
        <v>346</v>
      </c>
      <c r="E52" s="193"/>
      <c r="F52" s="193"/>
      <c r="G52" s="193"/>
      <c r="H52" s="194"/>
    </row>
    <row r="53" spans="2:8" ht="15" customHeight="1">
      <c r="B53" s="1437"/>
      <c r="C53" s="1438"/>
      <c r="D53" s="196" t="s">
        <v>347</v>
      </c>
      <c r="E53" s="193"/>
      <c r="F53" s="193"/>
      <c r="G53" s="193"/>
      <c r="H53" s="194"/>
    </row>
    <row r="54" spans="2:8" ht="15" customHeight="1">
      <c r="B54" s="1437"/>
      <c r="C54" s="1438"/>
      <c r="D54" s="196" t="s">
        <v>348</v>
      </c>
      <c r="E54" s="195"/>
      <c r="F54" s="195"/>
      <c r="G54" s="195"/>
      <c r="H54" s="194"/>
    </row>
    <row r="55" spans="2:8" ht="15" customHeight="1">
      <c r="B55" s="1437"/>
      <c r="C55" s="1438"/>
      <c r="D55" s="196" t="s">
        <v>349</v>
      </c>
      <c r="E55" s="193"/>
      <c r="F55" s="193"/>
      <c r="G55" s="193"/>
      <c r="H55" s="194"/>
    </row>
    <row r="56" spans="2:8" ht="15" customHeight="1" thickBot="1">
      <c r="B56" s="1439"/>
      <c r="C56" s="1440"/>
      <c r="D56" s="197" t="s">
        <v>350</v>
      </c>
      <c r="E56" s="198"/>
      <c r="F56" s="198"/>
      <c r="G56" s="198"/>
      <c r="H56" s="199"/>
    </row>
    <row r="57" spans="2:8" ht="13.5" customHeight="1">
      <c r="B57" s="200"/>
      <c r="C57" s="200"/>
      <c r="D57" s="200"/>
      <c r="E57" s="201"/>
    </row>
    <row r="58" spans="2:8" ht="13.5" thickBot="1">
      <c r="B58" s="65" t="s">
        <v>334</v>
      </c>
      <c r="C58" s="179"/>
      <c r="D58" s="176"/>
      <c r="E58" s="177"/>
      <c r="F58" s="129"/>
    </row>
    <row r="59" spans="2:8" ht="15" customHeight="1">
      <c r="B59" s="185" t="s">
        <v>227</v>
      </c>
      <c r="C59" s="186" t="s">
        <v>228</v>
      </c>
      <c r="D59" s="186"/>
      <c r="E59" s="187" t="s">
        <v>342</v>
      </c>
      <c r="F59" s="187" t="s">
        <v>343</v>
      </c>
      <c r="G59" s="187" t="s">
        <v>344</v>
      </c>
      <c r="H59" s="188" t="s">
        <v>345</v>
      </c>
    </row>
    <row r="60" spans="2:8" ht="15" customHeight="1">
      <c r="B60" s="1441" t="s">
        <v>238</v>
      </c>
      <c r="C60" s="1443" t="s">
        <v>239</v>
      </c>
      <c r="D60" s="189" t="s">
        <v>346</v>
      </c>
      <c r="E60" s="190"/>
      <c r="F60" s="190"/>
      <c r="G60" s="190"/>
      <c r="H60" s="191"/>
    </row>
    <row r="61" spans="2:8" ht="15" customHeight="1">
      <c r="B61" s="1441"/>
      <c r="C61" s="1443"/>
      <c r="D61" s="192" t="s">
        <v>347</v>
      </c>
      <c r="E61" s="193"/>
      <c r="F61" s="193"/>
      <c r="G61" s="193"/>
      <c r="H61" s="194"/>
    </row>
    <row r="62" spans="2:8" ht="15" customHeight="1">
      <c r="B62" s="1441"/>
      <c r="C62" s="1443"/>
      <c r="D62" s="192" t="s">
        <v>348</v>
      </c>
      <c r="E62" s="195"/>
      <c r="F62" s="195"/>
      <c r="G62" s="195"/>
      <c r="H62" s="194"/>
    </row>
    <row r="63" spans="2:8" ht="15" customHeight="1">
      <c r="B63" s="1441"/>
      <c r="C63" s="1443"/>
      <c r="D63" s="192" t="s">
        <v>349</v>
      </c>
      <c r="E63" s="193"/>
      <c r="F63" s="193"/>
      <c r="G63" s="193"/>
      <c r="H63" s="194"/>
    </row>
    <row r="64" spans="2:8" ht="15" customHeight="1">
      <c r="B64" s="1442"/>
      <c r="C64" s="1444"/>
      <c r="D64" s="192" t="s">
        <v>350</v>
      </c>
      <c r="E64" s="195"/>
      <c r="F64" s="195"/>
      <c r="G64" s="195"/>
      <c r="H64" s="194"/>
    </row>
    <row r="65" spans="1:8" ht="15" customHeight="1">
      <c r="B65" s="1435" t="s">
        <v>351</v>
      </c>
      <c r="C65" s="1436"/>
      <c r="D65" s="196" t="s">
        <v>346</v>
      </c>
      <c r="E65" s="193"/>
      <c r="F65" s="193"/>
      <c r="G65" s="193"/>
      <c r="H65" s="194"/>
    </row>
    <row r="66" spans="1:8" ht="15" customHeight="1">
      <c r="B66" s="1437"/>
      <c r="C66" s="1438"/>
      <c r="D66" s="196" t="s">
        <v>347</v>
      </c>
      <c r="E66" s="193"/>
      <c r="F66" s="193"/>
      <c r="G66" s="193"/>
      <c r="H66" s="194"/>
    </row>
    <row r="67" spans="1:8" ht="15" customHeight="1">
      <c r="B67" s="1437"/>
      <c r="C67" s="1438"/>
      <c r="D67" s="196" t="s">
        <v>348</v>
      </c>
      <c r="E67" s="195"/>
      <c r="F67" s="195"/>
      <c r="G67" s="195"/>
      <c r="H67" s="194"/>
    </row>
    <row r="68" spans="1:8" ht="15" customHeight="1">
      <c r="B68" s="1437"/>
      <c r="C68" s="1438"/>
      <c r="D68" s="196" t="s">
        <v>349</v>
      </c>
      <c r="E68" s="193"/>
      <c r="F68" s="193"/>
      <c r="G68" s="193"/>
      <c r="H68" s="194"/>
    </row>
    <row r="69" spans="1:8" ht="15" customHeight="1">
      <c r="B69" s="1445"/>
      <c r="C69" s="1446"/>
      <c r="D69" s="196" t="s">
        <v>350</v>
      </c>
      <c r="E69" s="195"/>
      <c r="F69" s="195"/>
      <c r="G69" s="195"/>
      <c r="H69" s="194"/>
    </row>
    <row r="70" spans="1:8" ht="15" customHeight="1">
      <c r="B70" s="1435" t="s">
        <v>355</v>
      </c>
      <c r="C70" s="1436"/>
      <c r="D70" s="196" t="s">
        <v>346</v>
      </c>
      <c r="E70" s="193"/>
      <c r="F70" s="193"/>
      <c r="G70" s="193"/>
      <c r="H70" s="194"/>
    </row>
    <row r="71" spans="1:8" ht="15" customHeight="1">
      <c r="B71" s="1437"/>
      <c r="C71" s="1438"/>
      <c r="D71" s="196" t="s">
        <v>347</v>
      </c>
      <c r="E71" s="193"/>
      <c r="F71" s="193"/>
      <c r="G71" s="193"/>
      <c r="H71" s="194"/>
    </row>
    <row r="72" spans="1:8" ht="15" customHeight="1">
      <c r="B72" s="1437"/>
      <c r="C72" s="1438"/>
      <c r="D72" s="196" t="s">
        <v>348</v>
      </c>
      <c r="E72" s="195"/>
      <c r="F72" s="195"/>
      <c r="G72" s="195"/>
      <c r="H72" s="194"/>
    </row>
    <row r="73" spans="1:8" ht="15" customHeight="1">
      <c r="B73" s="1437"/>
      <c r="C73" s="1438"/>
      <c r="D73" s="196" t="s">
        <v>349</v>
      </c>
      <c r="E73" s="193"/>
      <c r="F73" s="193"/>
      <c r="G73" s="193"/>
      <c r="H73" s="194"/>
    </row>
    <row r="74" spans="1:8" ht="15" customHeight="1" thickBot="1">
      <c r="B74" s="1439"/>
      <c r="C74" s="1440"/>
      <c r="D74" s="197" t="s">
        <v>350</v>
      </c>
      <c r="E74" s="198"/>
      <c r="F74" s="198"/>
      <c r="G74" s="198"/>
      <c r="H74" s="199"/>
    </row>
    <row r="75" spans="1:8" ht="2.25" customHeight="1">
      <c r="B75" s="202"/>
      <c r="C75" s="202"/>
      <c r="D75" s="203"/>
      <c r="E75" s="201"/>
      <c r="F75" s="201"/>
      <c r="G75" s="201"/>
    </row>
    <row r="76" spans="1:8" s="2" customFormat="1" ht="12">
      <c r="A76" s="2" t="s">
        <v>356</v>
      </c>
      <c r="D76" s="204"/>
      <c r="E76" s="204"/>
      <c r="F76" s="205"/>
    </row>
    <row r="77" spans="1:8" s="2" customFormat="1" ht="24">
      <c r="A77" s="183" t="s">
        <v>357</v>
      </c>
      <c r="B77" s="1415" t="s">
        <v>358</v>
      </c>
      <c r="C77" s="1415"/>
      <c r="D77" s="1415"/>
      <c r="E77" s="1415"/>
      <c r="F77" s="1415"/>
      <c r="G77" s="1415"/>
      <c r="H77" s="206"/>
    </row>
    <row r="78" spans="1:8" s="2" customFormat="1" ht="48">
      <c r="A78" s="183" t="s">
        <v>359</v>
      </c>
      <c r="B78" s="1386" t="s">
        <v>360</v>
      </c>
      <c r="C78" s="1386"/>
      <c r="D78" s="1386"/>
      <c r="E78" s="1386"/>
      <c r="F78" s="1386"/>
      <c r="G78" s="1386"/>
      <c r="H78" s="1386"/>
    </row>
    <row r="79" spans="1:8" s="2" customFormat="1" ht="36">
      <c r="A79" s="183" t="s">
        <v>7</v>
      </c>
      <c r="B79" s="1386" t="s">
        <v>536</v>
      </c>
      <c r="C79" s="1386"/>
      <c r="D79" s="1386"/>
      <c r="E79" s="1386"/>
      <c r="F79" s="1386"/>
      <c r="G79" s="1386"/>
      <c r="H79" s="1386"/>
    </row>
    <row r="80" spans="1:8" s="128" customFormat="1" ht="24">
      <c r="A80" s="183" t="s">
        <v>290</v>
      </c>
      <c r="B80" s="1415" t="s">
        <v>361</v>
      </c>
      <c r="C80" s="1415"/>
      <c r="D80" s="1415"/>
      <c r="E80" s="1415"/>
      <c r="F80" s="1415"/>
      <c r="G80" s="1415"/>
    </row>
    <row r="81" spans="1:8" s="128" customFormat="1" ht="24">
      <c r="A81" s="183" t="s">
        <v>255</v>
      </c>
      <c r="B81" s="1415" t="s">
        <v>362</v>
      </c>
      <c r="C81" s="1415"/>
      <c r="D81" s="1415"/>
      <c r="E81" s="1415"/>
      <c r="F81" s="1415"/>
      <c r="G81" s="1415"/>
      <c r="H81" s="1454"/>
    </row>
    <row r="82" spans="1:8" ht="15" customHeight="1">
      <c r="A82" s="183" t="s">
        <v>257</v>
      </c>
      <c r="B82" s="1455" t="s">
        <v>363</v>
      </c>
      <c r="C82" s="1455"/>
      <c r="D82" s="1455"/>
      <c r="E82" s="1455"/>
      <c r="F82" s="1455"/>
      <c r="G82" s="1455"/>
    </row>
  </sheetData>
  <mergeCells count="22">
    <mergeCell ref="B79:H79"/>
    <mergeCell ref="B80:G80"/>
    <mergeCell ref="B81:H81"/>
    <mergeCell ref="B82:G82"/>
    <mergeCell ref="B60:B64"/>
    <mergeCell ref="C60:C64"/>
    <mergeCell ref="B65:C69"/>
    <mergeCell ref="B70:C74"/>
    <mergeCell ref="B77:G77"/>
    <mergeCell ref="B78:H78"/>
    <mergeCell ref="B52:C56"/>
    <mergeCell ref="B6:B10"/>
    <mergeCell ref="C6:C10"/>
    <mergeCell ref="B11:C15"/>
    <mergeCell ref="B16:C20"/>
    <mergeCell ref="B24:B28"/>
    <mergeCell ref="C24:C28"/>
    <mergeCell ref="B29:C33"/>
    <mergeCell ref="B34:C38"/>
    <mergeCell ref="B42:B46"/>
    <mergeCell ref="C42:C46"/>
    <mergeCell ref="B47:C51"/>
  </mergeCells>
  <phoneticPr fontId="4"/>
  <pageMargins left="0.62992125984251968" right="0.23622047244094491" top="0.74803149606299213" bottom="0.74803149606299213" header="0.31496062992125984" footer="0.31496062992125984"/>
  <pageSetup paperSize="9" scale="85" firstPageNumber="17" fitToHeight="23" orientation="landscape" useFirstPageNumber="1" r:id="rId1"/>
  <headerFooter alignWithMargins="0">
    <oddFooter xml:space="preserve">&amp;R
</oddFooter>
  </headerFooter>
  <rowBreaks count="2" manualBreakCount="2">
    <brk id="38"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C0BE-5922-4462-A040-3E5273341FA9}">
  <dimension ref="A1:J15"/>
  <sheetViews>
    <sheetView view="pageBreakPreview" zoomScaleNormal="100" zoomScaleSheetLayoutView="100" workbookViewId="0"/>
  </sheetViews>
  <sheetFormatPr defaultRowHeight="18.75" customHeight="1"/>
  <cols>
    <col min="1" max="1" width="4.125" style="37" customWidth="1"/>
    <col min="2" max="2" width="18.875" style="37" customWidth="1"/>
    <col min="3" max="6" width="12" style="37" customWidth="1"/>
    <col min="7" max="9" width="15.5" style="37" customWidth="1"/>
    <col min="10" max="255" width="9" style="37"/>
    <col min="256" max="257" width="2.5" style="37" customWidth="1"/>
    <col min="258" max="258" width="18.875" style="37" customWidth="1"/>
    <col min="259" max="262" width="12" style="37" customWidth="1"/>
    <col min="263" max="265" width="15.5" style="37" customWidth="1"/>
    <col min="266" max="511" width="9" style="37"/>
    <col min="512" max="513" width="2.5" style="37" customWidth="1"/>
    <col min="514" max="514" width="18.875" style="37" customWidth="1"/>
    <col min="515" max="518" width="12" style="37" customWidth="1"/>
    <col min="519" max="521" width="15.5" style="37" customWidth="1"/>
    <col min="522" max="767" width="9" style="37"/>
    <col min="768" max="769" width="2.5" style="37" customWidth="1"/>
    <col min="770" max="770" width="18.875" style="37" customWidth="1"/>
    <col min="771" max="774" width="12" style="37" customWidth="1"/>
    <col min="775" max="777" width="15.5" style="37" customWidth="1"/>
    <col min="778" max="1023" width="9" style="37"/>
    <col min="1024" max="1025" width="2.5" style="37" customWidth="1"/>
    <col min="1026" max="1026" width="18.875" style="37" customWidth="1"/>
    <col min="1027" max="1030" width="12" style="37" customWidth="1"/>
    <col min="1031" max="1033" width="15.5" style="37" customWidth="1"/>
    <col min="1034" max="1279" width="9" style="37"/>
    <col min="1280" max="1281" width="2.5" style="37" customWidth="1"/>
    <col min="1282" max="1282" width="18.875" style="37" customWidth="1"/>
    <col min="1283" max="1286" width="12" style="37" customWidth="1"/>
    <col min="1287" max="1289" width="15.5" style="37" customWidth="1"/>
    <col min="1290" max="1535" width="9" style="37"/>
    <col min="1536" max="1537" width="2.5" style="37" customWidth="1"/>
    <col min="1538" max="1538" width="18.875" style="37" customWidth="1"/>
    <col min="1539" max="1542" width="12" style="37" customWidth="1"/>
    <col min="1543" max="1545" width="15.5" style="37" customWidth="1"/>
    <col min="1546" max="1791" width="9" style="37"/>
    <col min="1792" max="1793" width="2.5" style="37" customWidth="1"/>
    <col min="1794" max="1794" width="18.875" style="37" customWidth="1"/>
    <col min="1795" max="1798" width="12" style="37" customWidth="1"/>
    <col min="1799" max="1801" width="15.5" style="37" customWidth="1"/>
    <col min="1802" max="2047" width="9" style="37"/>
    <col min="2048" max="2049" width="2.5" style="37" customWidth="1"/>
    <col min="2050" max="2050" width="18.875" style="37" customWidth="1"/>
    <col min="2051" max="2054" width="12" style="37" customWidth="1"/>
    <col min="2055" max="2057" width="15.5" style="37" customWidth="1"/>
    <col min="2058" max="2303" width="9" style="37"/>
    <col min="2304" max="2305" width="2.5" style="37" customWidth="1"/>
    <col min="2306" max="2306" width="18.875" style="37" customWidth="1"/>
    <col min="2307" max="2310" width="12" style="37" customWidth="1"/>
    <col min="2311" max="2313" width="15.5" style="37" customWidth="1"/>
    <col min="2314" max="2559" width="9" style="37"/>
    <col min="2560" max="2561" width="2.5" style="37" customWidth="1"/>
    <col min="2562" max="2562" width="18.875" style="37" customWidth="1"/>
    <col min="2563" max="2566" width="12" style="37" customWidth="1"/>
    <col min="2567" max="2569" width="15.5" style="37" customWidth="1"/>
    <col min="2570" max="2815" width="9" style="37"/>
    <col min="2816" max="2817" width="2.5" style="37" customWidth="1"/>
    <col min="2818" max="2818" width="18.875" style="37" customWidth="1"/>
    <col min="2819" max="2822" width="12" style="37" customWidth="1"/>
    <col min="2823" max="2825" width="15.5" style="37" customWidth="1"/>
    <col min="2826" max="3071" width="9" style="37"/>
    <col min="3072" max="3073" width="2.5" style="37" customWidth="1"/>
    <col min="3074" max="3074" width="18.875" style="37" customWidth="1"/>
    <col min="3075" max="3078" width="12" style="37" customWidth="1"/>
    <col min="3079" max="3081" width="15.5" style="37" customWidth="1"/>
    <col min="3082" max="3327" width="9" style="37"/>
    <col min="3328" max="3329" width="2.5" style="37" customWidth="1"/>
    <col min="3330" max="3330" width="18.875" style="37" customWidth="1"/>
    <col min="3331" max="3334" width="12" style="37" customWidth="1"/>
    <col min="3335" max="3337" width="15.5" style="37" customWidth="1"/>
    <col min="3338" max="3583" width="9" style="37"/>
    <col min="3584" max="3585" width="2.5" style="37" customWidth="1"/>
    <col min="3586" max="3586" width="18.875" style="37" customWidth="1"/>
    <col min="3587" max="3590" width="12" style="37" customWidth="1"/>
    <col min="3591" max="3593" width="15.5" style="37" customWidth="1"/>
    <col min="3594" max="3839" width="9" style="37"/>
    <col min="3840" max="3841" width="2.5" style="37" customWidth="1"/>
    <col min="3842" max="3842" width="18.875" style="37" customWidth="1"/>
    <col min="3843" max="3846" width="12" style="37" customWidth="1"/>
    <col min="3847" max="3849" width="15.5" style="37" customWidth="1"/>
    <col min="3850" max="4095" width="9" style="37"/>
    <col min="4096" max="4097" width="2.5" style="37" customWidth="1"/>
    <col min="4098" max="4098" width="18.875" style="37" customWidth="1"/>
    <col min="4099" max="4102" width="12" style="37" customWidth="1"/>
    <col min="4103" max="4105" width="15.5" style="37" customWidth="1"/>
    <col min="4106" max="4351" width="9" style="37"/>
    <col min="4352" max="4353" width="2.5" style="37" customWidth="1"/>
    <col min="4354" max="4354" width="18.875" style="37" customWidth="1"/>
    <col min="4355" max="4358" width="12" style="37" customWidth="1"/>
    <col min="4359" max="4361" width="15.5" style="37" customWidth="1"/>
    <col min="4362" max="4607" width="9" style="37"/>
    <col min="4608" max="4609" width="2.5" style="37" customWidth="1"/>
    <col min="4610" max="4610" width="18.875" style="37" customWidth="1"/>
    <col min="4611" max="4614" width="12" style="37" customWidth="1"/>
    <col min="4615" max="4617" width="15.5" style="37" customWidth="1"/>
    <col min="4618" max="4863" width="9" style="37"/>
    <col min="4864" max="4865" width="2.5" style="37" customWidth="1"/>
    <col min="4866" max="4866" width="18.875" style="37" customWidth="1"/>
    <col min="4867" max="4870" width="12" style="37" customWidth="1"/>
    <col min="4871" max="4873" width="15.5" style="37" customWidth="1"/>
    <col min="4874" max="5119" width="9" style="37"/>
    <col min="5120" max="5121" width="2.5" style="37" customWidth="1"/>
    <col min="5122" max="5122" width="18.875" style="37" customWidth="1"/>
    <col min="5123" max="5126" width="12" style="37" customWidth="1"/>
    <col min="5127" max="5129" width="15.5" style="37" customWidth="1"/>
    <col min="5130" max="5375" width="9" style="37"/>
    <col min="5376" max="5377" width="2.5" style="37" customWidth="1"/>
    <col min="5378" max="5378" width="18.875" style="37" customWidth="1"/>
    <col min="5379" max="5382" width="12" style="37" customWidth="1"/>
    <col min="5383" max="5385" width="15.5" style="37" customWidth="1"/>
    <col min="5386" max="5631" width="9" style="37"/>
    <col min="5632" max="5633" width="2.5" style="37" customWidth="1"/>
    <col min="5634" max="5634" width="18.875" style="37" customWidth="1"/>
    <col min="5635" max="5638" width="12" style="37" customWidth="1"/>
    <col min="5639" max="5641" width="15.5" style="37" customWidth="1"/>
    <col min="5642" max="5887" width="9" style="37"/>
    <col min="5888" max="5889" width="2.5" style="37" customWidth="1"/>
    <col min="5890" max="5890" width="18.875" style="37" customWidth="1"/>
    <col min="5891" max="5894" width="12" style="37" customWidth="1"/>
    <col min="5895" max="5897" width="15.5" style="37" customWidth="1"/>
    <col min="5898" max="6143" width="9" style="37"/>
    <col min="6144" max="6145" width="2.5" style="37" customWidth="1"/>
    <col min="6146" max="6146" width="18.875" style="37" customWidth="1"/>
    <col min="6147" max="6150" width="12" style="37" customWidth="1"/>
    <col min="6151" max="6153" width="15.5" style="37" customWidth="1"/>
    <col min="6154" max="6399" width="9" style="37"/>
    <col min="6400" max="6401" width="2.5" style="37" customWidth="1"/>
    <col min="6402" max="6402" width="18.875" style="37" customWidth="1"/>
    <col min="6403" max="6406" width="12" style="37" customWidth="1"/>
    <col min="6407" max="6409" width="15.5" style="37" customWidth="1"/>
    <col min="6410" max="6655" width="9" style="37"/>
    <col min="6656" max="6657" width="2.5" style="37" customWidth="1"/>
    <col min="6658" max="6658" width="18.875" style="37" customWidth="1"/>
    <col min="6659" max="6662" width="12" style="37" customWidth="1"/>
    <col min="6663" max="6665" width="15.5" style="37" customWidth="1"/>
    <col min="6666" max="6911" width="9" style="37"/>
    <col min="6912" max="6913" width="2.5" style="37" customWidth="1"/>
    <col min="6914" max="6914" width="18.875" style="37" customWidth="1"/>
    <col min="6915" max="6918" width="12" style="37" customWidth="1"/>
    <col min="6919" max="6921" width="15.5" style="37" customWidth="1"/>
    <col min="6922" max="7167" width="9" style="37"/>
    <col min="7168" max="7169" width="2.5" style="37" customWidth="1"/>
    <col min="7170" max="7170" width="18.875" style="37" customWidth="1"/>
    <col min="7171" max="7174" width="12" style="37" customWidth="1"/>
    <col min="7175" max="7177" width="15.5" style="37" customWidth="1"/>
    <col min="7178" max="7423" width="9" style="37"/>
    <col min="7424" max="7425" width="2.5" style="37" customWidth="1"/>
    <col min="7426" max="7426" width="18.875" style="37" customWidth="1"/>
    <col min="7427" max="7430" width="12" style="37" customWidth="1"/>
    <col min="7431" max="7433" width="15.5" style="37" customWidth="1"/>
    <col min="7434" max="7679" width="9" style="37"/>
    <col min="7680" max="7681" width="2.5" style="37" customWidth="1"/>
    <col min="7682" max="7682" width="18.875" style="37" customWidth="1"/>
    <col min="7683" max="7686" width="12" style="37" customWidth="1"/>
    <col min="7687" max="7689" width="15.5" style="37" customWidth="1"/>
    <col min="7690" max="7935" width="9" style="37"/>
    <col min="7936" max="7937" width="2.5" style="37" customWidth="1"/>
    <col min="7938" max="7938" width="18.875" style="37" customWidth="1"/>
    <col min="7939" max="7942" width="12" style="37" customWidth="1"/>
    <col min="7943" max="7945" width="15.5" style="37" customWidth="1"/>
    <col min="7946" max="8191" width="9" style="37"/>
    <col min="8192" max="8193" width="2.5" style="37" customWidth="1"/>
    <col min="8194" max="8194" width="18.875" style="37" customWidth="1"/>
    <col min="8195" max="8198" width="12" style="37" customWidth="1"/>
    <col min="8199" max="8201" width="15.5" style="37" customWidth="1"/>
    <col min="8202" max="8447" width="9" style="37"/>
    <col min="8448" max="8449" width="2.5" style="37" customWidth="1"/>
    <col min="8450" max="8450" width="18.875" style="37" customWidth="1"/>
    <col min="8451" max="8454" width="12" style="37" customWidth="1"/>
    <col min="8455" max="8457" width="15.5" style="37" customWidth="1"/>
    <col min="8458" max="8703" width="9" style="37"/>
    <col min="8704" max="8705" width="2.5" style="37" customWidth="1"/>
    <col min="8706" max="8706" width="18.875" style="37" customWidth="1"/>
    <col min="8707" max="8710" width="12" style="37" customWidth="1"/>
    <col min="8711" max="8713" width="15.5" style="37" customWidth="1"/>
    <col min="8714" max="8959" width="9" style="37"/>
    <col min="8960" max="8961" width="2.5" style="37" customWidth="1"/>
    <col min="8962" max="8962" width="18.875" style="37" customWidth="1"/>
    <col min="8963" max="8966" width="12" style="37" customWidth="1"/>
    <col min="8967" max="8969" width="15.5" style="37" customWidth="1"/>
    <col min="8970" max="9215" width="9" style="37"/>
    <col min="9216" max="9217" width="2.5" style="37" customWidth="1"/>
    <col min="9218" max="9218" width="18.875" style="37" customWidth="1"/>
    <col min="9219" max="9222" width="12" style="37" customWidth="1"/>
    <col min="9223" max="9225" width="15.5" style="37" customWidth="1"/>
    <col min="9226" max="9471" width="9" style="37"/>
    <col min="9472" max="9473" width="2.5" style="37" customWidth="1"/>
    <col min="9474" max="9474" width="18.875" style="37" customWidth="1"/>
    <col min="9475" max="9478" width="12" style="37" customWidth="1"/>
    <col min="9479" max="9481" width="15.5" style="37" customWidth="1"/>
    <col min="9482" max="9727" width="9" style="37"/>
    <col min="9728" max="9729" width="2.5" style="37" customWidth="1"/>
    <col min="9730" max="9730" width="18.875" style="37" customWidth="1"/>
    <col min="9731" max="9734" width="12" style="37" customWidth="1"/>
    <col min="9735" max="9737" width="15.5" style="37" customWidth="1"/>
    <col min="9738" max="9983" width="9" style="37"/>
    <col min="9984" max="9985" width="2.5" style="37" customWidth="1"/>
    <col min="9986" max="9986" width="18.875" style="37" customWidth="1"/>
    <col min="9987" max="9990" width="12" style="37" customWidth="1"/>
    <col min="9991" max="9993" width="15.5" style="37" customWidth="1"/>
    <col min="9994" max="10239" width="9" style="37"/>
    <col min="10240" max="10241" width="2.5" style="37" customWidth="1"/>
    <col min="10242" max="10242" width="18.875" style="37" customWidth="1"/>
    <col min="10243" max="10246" width="12" style="37" customWidth="1"/>
    <col min="10247" max="10249" width="15.5" style="37" customWidth="1"/>
    <col min="10250" max="10495" width="9" style="37"/>
    <col min="10496" max="10497" width="2.5" style="37" customWidth="1"/>
    <col min="10498" max="10498" width="18.875" style="37" customWidth="1"/>
    <col min="10499" max="10502" width="12" style="37" customWidth="1"/>
    <col min="10503" max="10505" width="15.5" style="37" customWidth="1"/>
    <col min="10506" max="10751" width="9" style="37"/>
    <col min="10752" max="10753" width="2.5" style="37" customWidth="1"/>
    <col min="10754" max="10754" width="18.875" style="37" customWidth="1"/>
    <col min="10755" max="10758" width="12" style="37" customWidth="1"/>
    <col min="10759" max="10761" width="15.5" style="37" customWidth="1"/>
    <col min="10762" max="11007" width="9" style="37"/>
    <col min="11008" max="11009" width="2.5" style="37" customWidth="1"/>
    <col min="11010" max="11010" width="18.875" style="37" customWidth="1"/>
    <col min="11011" max="11014" width="12" style="37" customWidth="1"/>
    <col min="11015" max="11017" width="15.5" style="37" customWidth="1"/>
    <col min="11018" max="11263" width="9" style="37"/>
    <col min="11264" max="11265" width="2.5" style="37" customWidth="1"/>
    <col min="11266" max="11266" width="18.875" style="37" customWidth="1"/>
    <col min="11267" max="11270" width="12" style="37" customWidth="1"/>
    <col min="11271" max="11273" width="15.5" style="37" customWidth="1"/>
    <col min="11274" max="11519" width="9" style="37"/>
    <col min="11520" max="11521" width="2.5" style="37" customWidth="1"/>
    <col min="11522" max="11522" width="18.875" style="37" customWidth="1"/>
    <col min="11523" max="11526" width="12" style="37" customWidth="1"/>
    <col min="11527" max="11529" width="15.5" style="37" customWidth="1"/>
    <col min="11530" max="11775" width="9" style="37"/>
    <col min="11776" max="11777" width="2.5" style="37" customWidth="1"/>
    <col min="11778" max="11778" width="18.875" style="37" customWidth="1"/>
    <col min="11779" max="11782" width="12" style="37" customWidth="1"/>
    <col min="11783" max="11785" width="15.5" style="37" customWidth="1"/>
    <col min="11786" max="12031" width="9" style="37"/>
    <col min="12032" max="12033" width="2.5" style="37" customWidth="1"/>
    <col min="12034" max="12034" width="18.875" style="37" customWidth="1"/>
    <col min="12035" max="12038" width="12" style="37" customWidth="1"/>
    <col min="12039" max="12041" width="15.5" style="37" customWidth="1"/>
    <col min="12042" max="12287" width="9" style="37"/>
    <col min="12288" max="12289" width="2.5" style="37" customWidth="1"/>
    <col min="12290" max="12290" width="18.875" style="37" customWidth="1"/>
    <col min="12291" max="12294" width="12" style="37" customWidth="1"/>
    <col min="12295" max="12297" width="15.5" style="37" customWidth="1"/>
    <col min="12298" max="12543" width="9" style="37"/>
    <col min="12544" max="12545" width="2.5" style="37" customWidth="1"/>
    <col min="12546" max="12546" width="18.875" style="37" customWidth="1"/>
    <col min="12547" max="12550" width="12" style="37" customWidth="1"/>
    <col min="12551" max="12553" width="15.5" style="37" customWidth="1"/>
    <col min="12554" max="12799" width="9" style="37"/>
    <col min="12800" max="12801" width="2.5" style="37" customWidth="1"/>
    <col min="12802" max="12802" width="18.875" style="37" customWidth="1"/>
    <col min="12803" max="12806" width="12" style="37" customWidth="1"/>
    <col min="12807" max="12809" width="15.5" style="37" customWidth="1"/>
    <col min="12810" max="13055" width="9" style="37"/>
    <col min="13056" max="13057" width="2.5" style="37" customWidth="1"/>
    <col min="13058" max="13058" width="18.875" style="37" customWidth="1"/>
    <col min="13059" max="13062" width="12" style="37" customWidth="1"/>
    <col min="13063" max="13065" width="15.5" style="37" customWidth="1"/>
    <col min="13066" max="13311" width="9" style="37"/>
    <col min="13312" max="13313" width="2.5" style="37" customWidth="1"/>
    <col min="13314" max="13314" width="18.875" style="37" customWidth="1"/>
    <col min="13315" max="13318" width="12" style="37" customWidth="1"/>
    <col min="13319" max="13321" width="15.5" style="37" customWidth="1"/>
    <col min="13322" max="13567" width="9" style="37"/>
    <col min="13568" max="13569" width="2.5" style="37" customWidth="1"/>
    <col min="13570" max="13570" width="18.875" style="37" customWidth="1"/>
    <col min="13571" max="13574" width="12" style="37" customWidth="1"/>
    <col min="13575" max="13577" width="15.5" style="37" customWidth="1"/>
    <col min="13578" max="13823" width="9" style="37"/>
    <col min="13824" max="13825" width="2.5" style="37" customWidth="1"/>
    <col min="13826" max="13826" width="18.875" style="37" customWidth="1"/>
    <col min="13827" max="13830" width="12" style="37" customWidth="1"/>
    <col min="13831" max="13833" width="15.5" style="37" customWidth="1"/>
    <col min="13834" max="14079" width="9" style="37"/>
    <col min="14080" max="14081" width="2.5" style="37" customWidth="1"/>
    <col min="14082" max="14082" width="18.875" style="37" customWidth="1"/>
    <col min="14083" max="14086" width="12" style="37" customWidth="1"/>
    <col min="14087" max="14089" width="15.5" style="37" customWidth="1"/>
    <col min="14090" max="14335" width="9" style="37"/>
    <col min="14336" max="14337" width="2.5" style="37" customWidth="1"/>
    <col min="14338" max="14338" width="18.875" style="37" customWidth="1"/>
    <col min="14339" max="14342" width="12" style="37" customWidth="1"/>
    <col min="14343" max="14345" width="15.5" style="37" customWidth="1"/>
    <col min="14346" max="14591" width="9" style="37"/>
    <col min="14592" max="14593" width="2.5" style="37" customWidth="1"/>
    <col min="14594" max="14594" width="18.875" style="37" customWidth="1"/>
    <col min="14595" max="14598" width="12" style="37" customWidth="1"/>
    <col min="14599" max="14601" width="15.5" style="37" customWidth="1"/>
    <col min="14602" max="14847" width="9" style="37"/>
    <col min="14848" max="14849" width="2.5" style="37" customWidth="1"/>
    <col min="14850" max="14850" width="18.875" style="37" customWidth="1"/>
    <col min="14851" max="14854" width="12" style="37" customWidth="1"/>
    <col min="14855" max="14857" width="15.5" style="37" customWidth="1"/>
    <col min="14858" max="15103" width="9" style="37"/>
    <col min="15104" max="15105" width="2.5" style="37" customWidth="1"/>
    <col min="15106" max="15106" width="18.875" style="37" customWidth="1"/>
    <col min="15107" max="15110" width="12" style="37" customWidth="1"/>
    <col min="15111" max="15113" width="15.5" style="37" customWidth="1"/>
    <col min="15114" max="15359" width="9" style="37"/>
    <col min="15360" max="15361" width="2.5" style="37" customWidth="1"/>
    <col min="15362" max="15362" width="18.875" style="37" customWidth="1"/>
    <col min="15363" max="15366" width="12" style="37" customWidth="1"/>
    <col min="15367" max="15369" width="15.5" style="37" customWidth="1"/>
    <col min="15370" max="15615" width="9" style="37"/>
    <col min="15616" max="15617" width="2.5" style="37" customWidth="1"/>
    <col min="15618" max="15618" width="18.875" style="37" customWidth="1"/>
    <col min="15619" max="15622" width="12" style="37" customWidth="1"/>
    <col min="15623" max="15625" width="15.5" style="37" customWidth="1"/>
    <col min="15626" max="15871" width="9" style="37"/>
    <col min="15872" max="15873" width="2.5" style="37" customWidth="1"/>
    <col min="15874" max="15874" width="18.875" style="37" customWidth="1"/>
    <col min="15875" max="15878" width="12" style="37" customWidth="1"/>
    <col min="15879" max="15881" width="15.5" style="37" customWidth="1"/>
    <col min="15882" max="16127" width="9" style="37"/>
    <col min="16128" max="16129" width="2.5" style="37" customWidth="1"/>
    <col min="16130" max="16130" width="18.875" style="37" customWidth="1"/>
    <col min="16131" max="16134" width="12" style="37" customWidth="1"/>
    <col min="16135" max="16137" width="15.5" style="37" customWidth="1"/>
    <col min="16138" max="16384" width="9" style="37"/>
  </cols>
  <sheetData>
    <row r="1" spans="1:10" ht="12.75"/>
    <row r="2" spans="1:10" ht="13.5">
      <c r="A2" s="64"/>
      <c r="B2" s="64" t="s">
        <v>364</v>
      </c>
      <c r="D2" s="207"/>
      <c r="I2" s="208"/>
    </row>
    <row r="3" spans="1:10" ht="13.5" thickBot="1">
      <c r="I3" s="133"/>
    </row>
    <row r="4" spans="1:10" ht="43.5" customHeight="1">
      <c r="B4" s="209" t="s">
        <v>365</v>
      </c>
      <c r="C4" s="210" t="s">
        <v>366</v>
      </c>
      <c r="D4" s="210" t="s">
        <v>367</v>
      </c>
      <c r="E4" s="210" t="s">
        <v>368</v>
      </c>
      <c r="F4" s="210" t="s">
        <v>369</v>
      </c>
      <c r="G4" s="210" t="s">
        <v>370</v>
      </c>
      <c r="H4" s="211" t="s">
        <v>371</v>
      </c>
      <c r="I4" s="212" t="s">
        <v>372</v>
      </c>
      <c r="J4" s="63"/>
    </row>
    <row r="5" spans="1:10" ht="22.5" customHeight="1">
      <c r="B5" s="213"/>
      <c r="C5" s="214"/>
      <c r="D5" s="214"/>
      <c r="E5" s="214"/>
      <c r="F5" s="214"/>
      <c r="G5" s="215"/>
      <c r="H5" s="214"/>
      <c r="I5" s="216"/>
    </row>
    <row r="6" spans="1:10" ht="22.5" customHeight="1">
      <c r="B6" s="213"/>
      <c r="C6" s="214"/>
      <c r="D6" s="214"/>
      <c r="E6" s="214"/>
      <c r="F6" s="214"/>
      <c r="G6" s="215"/>
      <c r="H6" s="214"/>
      <c r="I6" s="216"/>
    </row>
    <row r="7" spans="1:10" ht="22.5" customHeight="1">
      <c r="B7" s="213"/>
      <c r="C7" s="214"/>
      <c r="D7" s="214"/>
      <c r="E7" s="214"/>
      <c r="F7" s="214"/>
      <c r="G7" s="215"/>
      <c r="H7" s="214"/>
      <c r="I7" s="216"/>
    </row>
    <row r="8" spans="1:10" ht="22.5" customHeight="1" thickBot="1">
      <c r="B8" s="217"/>
      <c r="C8" s="218"/>
      <c r="D8" s="218"/>
      <c r="E8" s="218"/>
      <c r="F8" s="218"/>
      <c r="G8" s="219"/>
      <c r="H8" s="218"/>
      <c r="I8" s="220"/>
    </row>
    <row r="9" spans="1:10" ht="11.25" customHeight="1"/>
    <row r="10" spans="1:10" ht="15" customHeight="1">
      <c r="A10" s="37" t="s">
        <v>246</v>
      </c>
    </row>
    <row r="11" spans="1:10" ht="25.5">
      <c r="A11" s="221" t="s">
        <v>247</v>
      </c>
      <c r="B11" s="1413" t="s">
        <v>373</v>
      </c>
      <c r="C11" s="1413"/>
      <c r="D11" s="1413"/>
      <c r="E11" s="1413"/>
      <c r="F11" s="1413"/>
      <c r="G11" s="1413"/>
      <c r="H11" s="1413"/>
      <c r="I11" s="1413"/>
    </row>
    <row r="12" spans="1:10" ht="25.5">
      <c r="A12" s="221" t="s">
        <v>286</v>
      </c>
      <c r="B12" s="1413" t="s">
        <v>374</v>
      </c>
      <c r="C12" s="1413"/>
      <c r="D12" s="1413"/>
      <c r="E12" s="1413"/>
      <c r="F12" s="1413"/>
      <c r="G12" s="1413"/>
      <c r="H12" s="1413"/>
      <c r="I12" s="1413"/>
    </row>
    <row r="13" spans="1:10" ht="25.5">
      <c r="A13" s="221" t="s">
        <v>288</v>
      </c>
      <c r="B13" s="1413" t="s">
        <v>375</v>
      </c>
      <c r="C13" s="1413"/>
      <c r="D13" s="1413"/>
      <c r="E13" s="1413"/>
      <c r="F13" s="1413"/>
      <c r="G13" s="1413"/>
      <c r="H13" s="1413"/>
      <c r="I13" s="1413"/>
    </row>
    <row r="14" spans="1:10" ht="38.25" customHeight="1">
      <c r="A14" s="221" t="s">
        <v>9</v>
      </c>
      <c r="B14" s="1413" t="s">
        <v>376</v>
      </c>
      <c r="C14" s="1413"/>
      <c r="D14" s="1413"/>
      <c r="E14" s="1413"/>
      <c r="F14" s="1413"/>
      <c r="G14" s="1413"/>
      <c r="H14" s="1413"/>
      <c r="I14" s="1413"/>
    </row>
    <row r="15" spans="1:10" ht="38.25">
      <c r="A15" s="221" t="s">
        <v>377</v>
      </c>
      <c r="B15" s="1415" t="s">
        <v>378</v>
      </c>
      <c r="C15" s="1415"/>
      <c r="D15" s="1415"/>
      <c r="E15" s="1415"/>
      <c r="F15" s="1415"/>
      <c r="G15" s="1415"/>
      <c r="H15" s="1415"/>
      <c r="I15" s="1415"/>
    </row>
  </sheetData>
  <mergeCells count="5">
    <mergeCell ref="B11:I11"/>
    <mergeCell ref="B12:I12"/>
    <mergeCell ref="B13:I13"/>
    <mergeCell ref="B14:I14"/>
    <mergeCell ref="B15:I15"/>
  </mergeCells>
  <phoneticPr fontId="4"/>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0014-CAE6-4D9A-B758-3484413281C7}">
  <sheetPr>
    <pageSetUpPr fitToPage="1"/>
  </sheetPr>
  <dimension ref="A1:O30"/>
  <sheetViews>
    <sheetView view="pageBreakPreview" zoomScaleNormal="100" zoomScaleSheetLayoutView="100" workbookViewId="0">
      <pane xSplit="4" ySplit="5" topLeftCell="E6" activePane="bottomRight" state="frozen"/>
      <selection pane="topRight"/>
      <selection pane="bottomLeft"/>
      <selection pane="bottomRight"/>
    </sheetView>
  </sheetViews>
  <sheetFormatPr defaultColWidth="8.875" defaultRowHeight="13.5"/>
  <cols>
    <col min="1" max="1" width="4.125" style="223" customWidth="1"/>
    <col min="2" max="2" width="17.75" style="223" customWidth="1"/>
    <col min="3" max="3" width="3.625" style="223" customWidth="1"/>
    <col min="4" max="4" width="20" style="223" customWidth="1"/>
    <col min="5" max="10" width="12.75" style="223" customWidth="1"/>
    <col min="11" max="11" width="1.625" style="223" customWidth="1"/>
    <col min="12" max="255" width="8.875" style="223"/>
    <col min="256" max="257" width="2.5" style="223" customWidth="1"/>
    <col min="258" max="258" width="17.75" style="223" customWidth="1"/>
    <col min="259" max="259" width="3.625" style="223" customWidth="1"/>
    <col min="260" max="260" width="20" style="223" customWidth="1"/>
    <col min="261" max="266" width="12.75" style="223" customWidth="1"/>
    <col min="267" max="267" width="1.625" style="223" customWidth="1"/>
    <col min="268" max="511" width="8.875" style="223"/>
    <col min="512" max="513" width="2.5" style="223" customWidth="1"/>
    <col min="514" max="514" width="17.75" style="223" customWidth="1"/>
    <col min="515" max="515" width="3.625" style="223" customWidth="1"/>
    <col min="516" max="516" width="20" style="223" customWidth="1"/>
    <col min="517" max="522" width="12.75" style="223" customWidth="1"/>
    <col min="523" max="523" width="1.625" style="223" customWidth="1"/>
    <col min="524" max="767" width="8.875" style="223"/>
    <col min="768" max="769" width="2.5" style="223" customWidth="1"/>
    <col min="770" max="770" width="17.75" style="223" customWidth="1"/>
    <col min="771" max="771" width="3.625" style="223" customWidth="1"/>
    <col min="772" max="772" width="20" style="223" customWidth="1"/>
    <col min="773" max="778" width="12.75" style="223" customWidth="1"/>
    <col min="779" max="779" width="1.625" style="223" customWidth="1"/>
    <col min="780" max="1023" width="8.875" style="223"/>
    <col min="1024" max="1025" width="2.5" style="223" customWidth="1"/>
    <col min="1026" max="1026" width="17.75" style="223" customWidth="1"/>
    <col min="1027" max="1027" width="3.625" style="223" customWidth="1"/>
    <col min="1028" max="1028" width="20" style="223" customWidth="1"/>
    <col min="1029" max="1034" width="12.75" style="223" customWidth="1"/>
    <col min="1035" max="1035" width="1.625" style="223" customWidth="1"/>
    <col min="1036" max="1279" width="8.875" style="223"/>
    <col min="1280" max="1281" width="2.5" style="223" customWidth="1"/>
    <col min="1282" max="1282" width="17.75" style="223" customWidth="1"/>
    <col min="1283" max="1283" width="3.625" style="223" customWidth="1"/>
    <col min="1284" max="1284" width="20" style="223" customWidth="1"/>
    <col min="1285" max="1290" width="12.75" style="223" customWidth="1"/>
    <col min="1291" max="1291" width="1.625" style="223" customWidth="1"/>
    <col min="1292" max="1535" width="8.875" style="223"/>
    <col min="1536" max="1537" width="2.5" style="223" customWidth="1"/>
    <col min="1538" max="1538" width="17.75" style="223" customWidth="1"/>
    <col min="1539" max="1539" width="3.625" style="223" customWidth="1"/>
    <col min="1540" max="1540" width="20" style="223" customWidth="1"/>
    <col min="1541" max="1546" width="12.75" style="223" customWidth="1"/>
    <col min="1547" max="1547" width="1.625" style="223" customWidth="1"/>
    <col min="1548" max="1791" width="8.875" style="223"/>
    <col min="1792" max="1793" width="2.5" style="223" customWidth="1"/>
    <col min="1794" max="1794" width="17.75" style="223" customWidth="1"/>
    <col min="1795" max="1795" width="3.625" style="223" customWidth="1"/>
    <col min="1796" max="1796" width="20" style="223" customWidth="1"/>
    <col min="1797" max="1802" width="12.75" style="223" customWidth="1"/>
    <col min="1803" max="1803" width="1.625" style="223" customWidth="1"/>
    <col min="1804" max="2047" width="8.875" style="223"/>
    <col min="2048" max="2049" width="2.5" style="223" customWidth="1"/>
    <col min="2050" max="2050" width="17.75" style="223" customWidth="1"/>
    <col min="2051" max="2051" width="3.625" style="223" customWidth="1"/>
    <col min="2052" max="2052" width="20" style="223" customWidth="1"/>
    <col min="2053" max="2058" width="12.75" style="223" customWidth="1"/>
    <col min="2059" max="2059" width="1.625" style="223" customWidth="1"/>
    <col min="2060" max="2303" width="8.875" style="223"/>
    <col min="2304" max="2305" width="2.5" style="223" customWidth="1"/>
    <col min="2306" max="2306" width="17.75" style="223" customWidth="1"/>
    <col min="2307" max="2307" width="3.625" style="223" customWidth="1"/>
    <col min="2308" max="2308" width="20" style="223" customWidth="1"/>
    <col min="2309" max="2314" width="12.75" style="223" customWidth="1"/>
    <col min="2315" max="2315" width="1.625" style="223" customWidth="1"/>
    <col min="2316" max="2559" width="8.875" style="223"/>
    <col min="2560" max="2561" width="2.5" style="223" customWidth="1"/>
    <col min="2562" max="2562" width="17.75" style="223" customWidth="1"/>
    <col min="2563" max="2563" width="3.625" style="223" customWidth="1"/>
    <col min="2564" max="2564" width="20" style="223" customWidth="1"/>
    <col min="2565" max="2570" width="12.75" style="223" customWidth="1"/>
    <col min="2571" max="2571" width="1.625" style="223" customWidth="1"/>
    <col min="2572" max="2815" width="8.875" style="223"/>
    <col min="2816" max="2817" width="2.5" style="223" customWidth="1"/>
    <col min="2818" max="2818" width="17.75" style="223" customWidth="1"/>
    <col min="2819" max="2819" width="3.625" style="223" customWidth="1"/>
    <col min="2820" max="2820" width="20" style="223" customWidth="1"/>
    <col min="2821" max="2826" width="12.75" style="223" customWidth="1"/>
    <col min="2827" max="2827" width="1.625" style="223" customWidth="1"/>
    <col min="2828" max="3071" width="8.875" style="223"/>
    <col min="3072" max="3073" width="2.5" style="223" customWidth="1"/>
    <col min="3074" max="3074" width="17.75" style="223" customWidth="1"/>
    <col min="3075" max="3075" width="3.625" style="223" customWidth="1"/>
    <col min="3076" max="3076" width="20" style="223" customWidth="1"/>
    <col min="3077" max="3082" width="12.75" style="223" customWidth="1"/>
    <col min="3083" max="3083" width="1.625" style="223" customWidth="1"/>
    <col min="3084" max="3327" width="8.875" style="223"/>
    <col min="3328" max="3329" width="2.5" style="223" customWidth="1"/>
    <col min="3330" max="3330" width="17.75" style="223" customWidth="1"/>
    <col min="3331" max="3331" width="3.625" style="223" customWidth="1"/>
    <col min="3332" max="3332" width="20" style="223" customWidth="1"/>
    <col min="3333" max="3338" width="12.75" style="223" customWidth="1"/>
    <col min="3339" max="3339" width="1.625" style="223" customWidth="1"/>
    <col min="3340" max="3583" width="8.875" style="223"/>
    <col min="3584" max="3585" width="2.5" style="223" customWidth="1"/>
    <col min="3586" max="3586" width="17.75" style="223" customWidth="1"/>
    <col min="3587" max="3587" width="3.625" style="223" customWidth="1"/>
    <col min="3588" max="3588" width="20" style="223" customWidth="1"/>
    <col min="3589" max="3594" width="12.75" style="223" customWidth="1"/>
    <col min="3595" max="3595" width="1.625" style="223" customWidth="1"/>
    <col min="3596" max="3839" width="8.875" style="223"/>
    <col min="3840" max="3841" width="2.5" style="223" customWidth="1"/>
    <col min="3842" max="3842" width="17.75" style="223" customWidth="1"/>
    <col min="3843" max="3843" width="3.625" style="223" customWidth="1"/>
    <col min="3844" max="3844" width="20" style="223" customWidth="1"/>
    <col min="3845" max="3850" width="12.75" style="223" customWidth="1"/>
    <col min="3851" max="3851" width="1.625" style="223" customWidth="1"/>
    <col min="3852" max="4095" width="8.875" style="223"/>
    <col min="4096" max="4097" width="2.5" style="223" customWidth="1"/>
    <col min="4098" max="4098" width="17.75" style="223" customWidth="1"/>
    <col min="4099" max="4099" width="3.625" style="223" customWidth="1"/>
    <col min="4100" max="4100" width="20" style="223" customWidth="1"/>
    <col min="4101" max="4106" width="12.75" style="223" customWidth="1"/>
    <col min="4107" max="4107" width="1.625" style="223" customWidth="1"/>
    <col min="4108" max="4351" width="8.875" style="223"/>
    <col min="4352" max="4353" width="2.5" style="223" customWidth="1"/>
    <col min="4354" max="4354" width="17.75" style="223" customWidth="1"/>
    <col min="4355" max="4355" width="3.625" style="223" customWidth="1"/>
    <col min="4356" max="4356" width="20" style="223" customWidth="1"/>
    <col min="4357" max="4362" width="12.75" style="223" customWidth="1"/>
    <col min="4363" max="4363" width="1.625" style="223" customWidth="1"/>
    <col min="4364" max="4607" width="8.875" style="223"/>
    <col min="4608" max="4609" width="2.5" style="223" customWidth="1"/>
    <col min="4610" max="4610" width="17.75" style="223" customWidth="1"/>
    <col min="4611" max="4611" width="3.625" style="223" customWidth="1"/>
    <col min="4612" max="4612" width="20" style="223" customWidth="1"/>
    <col min="4613" max="4618" width="12.75" style="223" customWidth="1"/>
    <col min="4619" max="4619" width="1.625" style="223" customWidth="1"/>
    <col min="4620" max="4863" width="8.875" style="223"/>
    <col min="4864" max="4865" width="2.5" style="223" customWidth="1"/>
    <col min="4866" max="4866" width="17.75" style="223" customWidth="1"/>
    <col min="4867" max="4867" width="3.625" style="223" customWidth="1"/>
    <col min="4868" max="4868" width="20" style="223" customWidth="1"/>
    <col min="4869" max="4874" width="12.75" style="223" customWidth="1"/>
    <col min="4875" max="4875" width="1.625" style="223" customWidth="1"/>
    <col min="4876" max="5119" width="8.875" style="223"/>
    <col min="5120" max="5121" width="2.5" style="223" customWidth="1"/>
    <col min="5122" max="5122" width="17.75" style="223" customWidth="1"/>
    <col min="5123" max="5123" width="3.625" style="223" customWidth="1"/>
    <col min="5124" max="5124" width="20" style="223" customWidth="1"/>
    <col min="5125" max="5130" width="12.75" style="223" customWidth="1"/>
    <col min="5131" max="5131" width="1.625" style="223" customWidth="1"/>
    <col min="5132" max="5375" width="8.875" style="223"/>
    <col min="5376" max="5377" width="2.5" style="223" customWidth="1"/>
    <col min="5378" max="5378" width="17.75" style="223" customWidth="1"/>
    <col min="5379" max="5379" width="3.625" style="223" customWidth="1"/>
    <col min="5380" max="5380" width="20" style="223" customWidth="1"/>
    <col min="5381" max="5386" width="12.75" style="223" customWidth="1"/>
    <col min="5387" max="5387" width="1.625" style="223" customWidth="1"/>
    <col min="5388" max="5631" width="8.875" style="223"/>
    <col min="5632" max="5633" width="2.5" style="223" customWidth="1"/>
    <col min="5634" max="5634" width="17.75" style="223" customWidth="1"/>
    <col min="5635" max="5635" width="3.625" style="223" customWidth="1"/>
    <col min="5636" max="5636" width="20" style="223" customWidth="1"/>
    <col min="5637" max="5642" width="12.75" style="223" customWidth="1"/>
    <col min="5643" max="5643" width="1.625" style="223" customWidth="1"/>
    <col min="5644" max="5887" width="8.875" style="223"/>
    <col min="5888" max="5889" width="2.5" style="223" customWidth="1"/>
    <col min="5890" max="5890" width="17.75" style="223" customWidth="1"/>
    <col min="5891" max="5891" width="3.625" style="223" customWidth="1"/>
    <col min="5892" max="5892" width="20" style="223" customWidth="1"/>
    <col min="5893" max="5898" width="12.75" style="223" customWidth="1"/>
    <col min="5899" max="5899" width="1.625" style="223" customWidth="1"/>
    <col min="5900" max="6143" width="8.875" style="223"/>
    <col min="6144" max="6145" width="2.5" style="223" customWidth="1"/>
    <col min="6146" max="6146" width="17.75" style="223" customWidth="1"/>
    <col min="6147" max="6147" width="3.625" style="223" customWidth="1"/>
    <col min="6148" max="6148" width="20" style="223" customWidth="1"/>
    <col min="6149" max="6154" width="12.75" style="223" customWidth="1"/>
    <col min="6155" max="6155" width="1.625" style="223" customWidth="1"/>
    <col min="6156" max="6399" width="8.875" style="223"/>
    <col min="6400" max="6401" width="2.5" style="223" customWidth="1"/>
    <col min="6402" max="6402" width="17.75" style="223" customWidth="1"/>
    <col min="6403" max="6403" width="3.625" style="223" customWidth="1"/>
    <col min="6404" max="6404" width="20" style="223" customWidth="1"/>
    <col min="6405" max="6410" width="12.75" style="223" customWidth="1"/>
    <col min="6411" max="6411" width="1.625" style="223" customWidth="1"/>
    <col min="6412" max="6655" width="8.875" style="223"/>
    <col min="6656" max="6657" width="2.5" style="223" customWidth="1"/>
    <col min="6658" max="6658" width="17.75" style="223" customWidth="1"/>
    <col min="6659" max="6659" width="3.625" style="223" customWidth="1"/>
    <col min="6660" max="6660" width="20" style="223" customWidth="1"/>
    <col min="6661" max="6666" width="12.75" style="223" customWidth="1"/>
    <col min="6667" max="6667" width="1.625" style="223" customWidth="1"/>
    <col min="6668" max="6911" width="8.875" style="223"/>
    <col min="6912" max="6913" width="2.5" style="223" customWidth="1"/>
    <col min="6914" max="6914" width="17.75" style="223" customWidth="1"/>
    <col min="6915" max="6915" width="3.625" style="223" customWidth="1"/>
    <col min="6916" max="6916" width="20" style="223" customWidth="1"/>
    <col min="6917" max="6922" width="12.75" style="223" customWidth="1"/>
    <col min="6923" max="6923" width="1.625" style="223" customWidth="1"/>
    <col min="6924" max="7167" width="8.875" style="223"/>
    <col min="7168" max="7169" width="2.5" style="223" customWidth="1"/>
    <col min="7170" max="7170" width="17.75" style="223" customWidth="1"/>
    <col min="7171" max="7171" width="3.625" style="223" customWidth="1"/>
    <col min="7172" max="7172" width="20" style="223" customWidth="1"/>
    <col min="7173" max="7178" width="12.75" style="223" customWidth="1"/>
    <col min="7179" max="7179" width="1.625" style="223" customWidth="1"/>
    <col min="7180" max="7423" width="8.875" style="223"/>
    <col min="7424" max="7425" width="2.5" style="223" customWidth="1"/>
    <col min="7426" max="7426" width="17.75" style="223" customWidth="1"/>
    <col min="7427" max="7427" width="3.625" style="223" customWidth="1"/>
    <col min="7428" max="7428" width="20" style="223" customWidth="1"/>
    <col min="7429" max="7434" width="12.75" style="223" customWidth="1"/>
    <col min="7435" max="7435" width="1.625" style="223" customWidth="1"/>
    <col min="7436" max="7679" width="8.875" style="223"/>
    <col min="7680" max="7681" width="2.5" style="223" customWidth="1"/>
    <col min="7682" max="7682" width="17.75" style="223" customWidth="1"/>
    <col min="7683" max="7683" width="3.625" style="223" customWidth="1"/>
    <col min="7684" max="7684" width="20" style="223" customWidth="1"/>
    <col min="7685" max="7690" width="12.75" style="223" customWidth="1"/>
    <col min="7691" max="7691" width="1.625" style="223" customWidth="1"/>
    <col min="7692" max="7935" width="8.875" style="223"/>
    <col min="7936" max="7937" width="2.5" style="223" customWidth="1"/>
    <col min="7938" max="7938" width="17.75" style="223" customWidth="1"/>
    <col min="7939" max="7939" width="3.625" style="223" customWidth="1"/>
    <col min="7940" max="7940" width="20" style="223" customWidth="1"/>
    <col min="7941" max="7946" width="12.75" style="223" customWidth="1"/>
    <col min="7947" max="7947" width="1.625" style="223" customWidth="1"/>
    <col min="7948" max="8191" width="8.875" style="223"/>
    <col min="8192" max="8193" width="2.5" style="223" customWidth="1"/>
    <col min="8194" max="8194" width="17.75" style="223" customWidth="1"/>
    <col min="8195" max="8195" width="3.625" style="223" customWidth="1"/>
    <col min="8196" max="8196" width="20" style="223" customWidth="1"/>
    <col min="8197" max="8202" width="12.75" style="223" customWidth="1"/>
    <col min="8203" max="8203" width="1.625" style="223" customWidth="1"/>
    <col min="8204" max="8447" width="8.875" style="223"/>
    <col min="8448" max="8449" width="2.5" style="223" customWidth="1"/>
    <col min="8450" max="8450" width="17.75" style="223" customWidth="1"/>
    <col min="8451" max="8451" width="3.625" style="223" customWidth="1"/>
    <col min="8452" max="8452" width="20" style="223" customWidth="1"/>
    <col min="8453" max="8458" width="12.75" style="223" customWidth="1"/>
    <col min="8459" max="8459" width="1.625" style="223" customWidth="1"/>
    <col min="8460" max="8703" width="8.875" style="223"/>
    <col min="8704" max="8705" width="2.5" style="223" customWidth="1"/>
    <col min="8706" max="8706" width="17.75" style="223" customWidth="1"/>
    <col min="8707" max="8707" width="3.625" style="223" customWidth="1"/>
    <col min="8708" max="8708" width="20" style="223" customWidth="1"/>
    <col min="8709" max="8714" width="12.75" style="223" customWidth="1"/>
    <col min="8715" max="8715" width="1.625" style="223" customWidth="1"/>
    <col min="8716" max="8959" width="8.875" style="223"/>
    <col min="8960" max="8961" width="2.5" style="223" customWidth="1"/>
    <col min="8962" max="8962" width="17.75" style="223" customWidth="1"/>
    <col min="8963" max="8963" width="3.625" style="223" customWidth="1"/>
    <col min="8964" max="8964" width="20" style="223" customWidth="1"/>
    <col min="8965" max="8970" width="12.75" style="223" customWidth="1"/>
    <col min="8971" max="8971" width="1.625" style="223" customWidth="1"/>
    <col min="8972" max="9215" width="8.875" style="223"/>
    <col min="9216" max="9217" width="2.5" style="223" customWidth="1"/>
    <col min="9218" max="9218" width="17.75" style="223" customWidth="1"/>
    <col min="9219" max="9219" width="3.625" style="223" customWidth="1"/>
    <col min="9220" max="9220" width="20" style="223" customWidth="1"/>
    <col min="9221" max="9226" width="12.75" style="223" customWidth="1"/>
    <col min="9227" max="9227" width="1.625" style="223" customWidth="1"/>
    <col min="9228" max="9471" width="8.875" style="223"/>
    <col min="9472" max="9473" width="2.5" style="223" customWidth="1"/>
    <col min="9474" max="9474" width="17.75" style="223" customWidth="1"/>
    <col min="9475" max="9475" width="3.625" style="223" customWidth="1"/>
    <col min="9476" max="9476" width="20" style="223" customWidth="1"/>
    <col min="9477" max="9482" width="12.75" style="223" customWidth="1"/>
    <col min="9483" max="9483" width="1.625" style="223" customWidth="1"/>
    <col min="9484" max="9727" width="8.875" style="223"/>
    <col min="9728" max="9729" width="2.5" style="223" customWidth="1"/>
    <col min="9730" max="9730" width="17.75" style="223" customWidth="1"/>
    <col min="9731" max="9731" width="3.625" style="223" customWidth="1"/>
    <col min="9732" max="9732" width="20" style="223" customWidth="1"/>
    <col min="9733" max="9738" width="12.75" style="223" customWidth="1"/>
    <col min="9739" max="9739" width="1.625" style="223" customWidth="1"/>
    <col min="9740" max="9983" width="8.875" style="223"/>
    <col min="9984" max="9985" width="2.5" style="223" customWidth="1"/>
    <col min="9986" max="9986" width="17.75" style="223" customWidth="1"/>
    <col min="9987" max="9987" width="3.625" style="223" customWidth="1"/>
    <col min="9988" max="9988" width="20" style="223" customWidth="1"/>
    <col min="9989" max="9994" width="12.75" style="223" customWidth="1"/>
    <col min="9995" max="9995" width="1.625" style="223" customWidth="1"/>
    <col min="9996" max="10239" width="8.875" style="223"/>
    <col min="10240" max="10241" width="2.5" style="223" customWidth="1"/>
    <col min="10242" max="10242" width="17.75" style="223" customWidth="1"/>
    <col min="10243" max="10243" width="3.625" style="223" customWidth="1"/>
    <col min="10244" max="10244" width="20" style="223" customWidth="1"/>
    <col min="10245" max="10250" width="12.75" style="223" customWidth="1"/>
    <col min="10251" max="10251" width="1.625" style="223" customWidth="1"/>
    <col min="10252" max="10495" width="8.875" style="223"/>
    <col min="10496" max="10497" width="2.5" style="223" customWidth="1"/>
    <col min="10498" max="10498" width="17.75" style="223" customWidth="1"/>
    <col min="10499" max="10499" width="3.625" style="223" customWidth="1"/>
    <col min="10500" max="10500" width="20" style="223" customWidth="1"/>
    <col min="10501" max="10506" width="12.75" style="223" customWidth="1"/>
    <col min="10507" max="10507" width="1.625" style="223" customWidth="1"/>
    <col min="10508" max="10751" width="8.875" style="223"/>
    <col min="10752" max="10753" width="2.5" style="223" customWidth="1"/>
    <col min="10754" max="10754" width="17.75" style="223" customWidth="1"/>
    <col min="10755" max="10755" width="3.625" style="223" customWidth="1"/>
    <col min="10756" max="10756" width="20" style="223" customWidth="1"/>
    <col min="10757" max="10762" width="12.75" style="223" customWidth="1"/>
    <col min="10763" max="10763" width="1.625" style="223" customWidth="1"/>
    <col min="10764" max="11007" width="8.875" style="223"/>
    <col min="11008" max="11009" width="2.5" style="223" customWidth="1"/>
    <col min="11010" max="11010" width="17.75" style="223" customWidth="1"/>
    <col min="11011" max="11011" width="3.625" style="223" customWidth="1"/>
    <col min="11012" max="11012" width="20" style="223" customWidth="1"/>
    <col min="11013" max="11018" width="12.75" style="223" customWidth="1"/>
    <col min="11019" max="11019" width="1.625" style="223" customWidth="1"/>
    <col min="11020" max="11263" width="8.875" style="223"/>
    <col min="11264" max="11265" width="2.5" style="223" customWidth="1"/>
    <col min="11266" max="11266" width="17.75" style="223" customWidth="1"/>
    <col min="11267" max="11267" width="3.625" style="223" customWidth="1"/>
    <col min="11268" max="11268" width="20" style="223" customWidth="1"/>
    <col min="11269" max="11274" width="12.75" style="223" customWidth="1"/>
    <col min="11275" max="11275" width="1.625" style="223" customWidth="1"/>
    <col min="11276" max="11519" width="8.875" style="223"/>
    <col min="11520" max="11521" width="2.5" style="223" customWidth="1"/>
    <col min="11522" max="11522" width="17.75" style="223" customWidth="1"/>
    <col min="11523" max="11523" width="3.625" style="223" customWidth="1"/>
    <col min="11524" max="11524" width="20" style="223" customWidth="1"/>
    <col min="11525" max="11530" width="12.75" style="223" customWidth="1"/>
    <col min="11531" max="11531" width="1.625" style="223" customWidth="1"/>
    <col min="11532" max="11775" width="8.875" style="223"/>
    <col min="11776" max="11777" width="2.5" style="223" customWidth="1"/>
    <col min="11778" max="11778" width="17.75" style="223" customWidth="1"/>
    <col min="11779" max="11779" width="3.625" style="223" customWidth="1"/>
    <col min="11780" max="11780" width="20" style="223" customWidth="1"/>
    <col min="11781" max="11786" width="12.75" style="223" customWidth="1"/>
    <col min="11787" max="11787" width="1.625" style="223" customWidth="1"/>
    <col min="11788" max="12031" width="8.875" style="223"/>
    <col min="12032" max="12033" width="2.5" style="223" customWidth="1"/>
    <col min="12034" max="12034" width="17.75" style="223" customWidth="1"/>
    <col min="12035" max="12035" width="3.625" style="223" customWidth="1"/>
    <col min="12036" max="12036" width="20" style="223" customWidth="1"/>
    <col min="12037" max="12042" width="12.75" style="223" customWidth="1"/>
    <col min="12043" max="12043" width="1.625" style="223" customWidth="1"/>
    <col min="12044" max="12287" width="8.875" style="223"/>
    <col min="12288" max="12289" width="2.5" style="223" customWidth="1"/>
    <col min="12290" max="12290" width="17.75" style="223" customWidth="1"/>
    <col min="12291" max="12291" width="3.625" style="223" customWidth="1"/>
    <col min="12292" max="12292" width="20" style="223" customWidth="1"/>
    <col min="12293" max="12298" width="12.75" style="223" customWidth="1"/>
    <col min="12299" max="12299" width="1.625" style="223" customWidth="1"/>
    <col min="12300" max="12543" width="8.875" style="223"/>
    <col min="12544" max="12545" width="2.5" style="223" customWidth="1"/>
    <col min="12546" max="12546" width="17.75" style="223" customWidth="1"/>
    <col min="12547" max="12547" width="3.625" style="223" customWidth="1"/>
    <col min="12548" max="12548" width="20" style="223" customWidth="1"/>
    <col min="12549" max="12554" width="12.75" style="223" customWidth="1"/>
    <col min="12555" max="12555" width="1.625" style="223" customWidth="1"/>
    <col min="12556" max="12799" width="8.875" style="223"/>
    <col min="12800" max="12801" width="2.5" style="223" customWidth="1"/>
    <col min="12802" max="12802" width="17.75" style="223" customWidth="1"/>
    <col min="12803" max="12803" width="3.625" style="223" customWidth="1"/>
    <col min="12804" max="12804" width="20" style="223" customWidth="1"/>
    <col min="12805" max="12810" width="12.75" style="223" customWidth="1"/>
    <col min="12811" max="12811" width="1.625" style="223" customWidth="1"/>
    <col min="12812" max="13055" width="8.875" style="223"/>
    <col min="13056" max="13057" width="2.5" style="223" customWidth="1"/>
    <col min="13058" max="13058" width="17.75" style="223" customWidth="1"/>
    <col min="13059" max="13059" width="3.625" style="223" customWidth="1"/>
    <col min="13060" max="13060" width="20" style="223" customWidth="1"/>
    <col min="13061" max="13066" width="12.75" style="223" customWidth="1"/>
    <col min="13067" max="13067" width="1.625" style="223" customWidth="1"/>
    <col min="13068" max="13311" width="8.875" style="223"/>
    <col min="13312" max="13313" width="2.5" style="223" customWidth="1"/>
    <col min="13314" max="13314" width="17.75" style="223" customWidth="1"/>
    <col min="13315" max="13315" width="3.625" style="223" customWidth="1"/>
    <col min="13316" max="13316" width="20" style="223" customWidth="1"/>
    <col min="13317" max="13322" width="12.75" style="223" customWidth="1"/>
    <col min="13323" max="13323" width="1.625" style="223" customWidth="1"/>
    <col min="13324" max="13567" width="8.875" style="223"/>
    <col min="13568" max="13569" width="2.5" style="223" customWidth="1"/>
    <col min="13570" max="13570" width="17.75" style="223" customWidth="1"/>
    <col min="13571" max="13571" width="3.625" style="223" customWidth="1"/>
    <col min="13572" max="13572" width="20" style="223" customWidth="1"/>
    <col min="13573" max="13578" width="12.75" style="223" customWidth="1"/>
    <col min="13579" max="13579" width="1.625" style="223" customWidth="1"/>
    <col min="13580" max="13823" width="8.875" style="223"/>
    <col min="13824" max="13825" width="2.5" style="223" customWidth="1"/>
    <col min="13826" max="13826" width="17.75" style="223" customWidth="1"/>
    <col min="13827" max="13827" width="3.625" style="223" customWidth="1"/>
    <col min="13828" max="13828" width="20" style="223" customWidth="1"/>
    <col min="13829" max="13834" width="12.75" style="223" customWidth="1"/>
    <col min="13835" max="13835" width="1.625" style="223" customWidth="1"/>
    <col min="13836" max="14079" width="8.875" style="223"/>
    <col min="14080" max="14081" width="2.5" style="223" customWidth="1"/>
    <col min="14082" max="14082" width="17.75" style="223" customWidth="1"/>
    <col min="14083" max="14083" width="3.625" style="223" customWidth="1"/>
    <col min="14084" max="14084" width="20" style="223" customWidth="1"/>
    <col min="14085" max="14090" width="12.75" style="223" customWidth="1"/>
    <col min="14091" max="14091" width="1.625" style="223" customWidth="1"/>
    <col min="14092" max="14335" width="8.875" style="223"/>
    <col min="14336" max="14337" width="2.5" style="223" customWidth="1"/>
    <col min="14338" max="14338" width="17.75" style="223" customWidth="1"/>
    <col min="14339" max="14339" width="3.625" style="223" customWidth="1"/>
    <col min="14340" max="14340" width="20" style="223" customWidth="1"/>
    <col min="14341" max="14346" width="12.75" style="223" customWidth="1"/>
    <col min="14347" max="14347" width="1.625" style="223" customWidth="1"/>
    <col min="14348" max="14591" width="8.875" style="223"/>
    <col min="14592" max="14593" width="2.5" style="223" customWidth="1"/>
    <col min="14594" max="14594" width="17.75" style="223" customWidth="1"/>
    <col min="14595" max="14595" width="3.625" style="223" customWidth="1"/>
    <col min="14596" max="14596" width="20" style="223" customWidth="1"/>
    <col min="14597" max="14602" width="12.75" style="223" customWidth="1"/>
    <col min="14603" max="14603" width="1.625" style="223" customWidth="1"/>
    <col min="14604" max="14847" width="8.875" style="223"/>
    <col min="14848" max="14849" width="2.5" style="223" customWidth="1"/>
    <col min="14850" max="14850" width="17.75" style="223" customWidth="1"/>
    <col min="14851" max="14851" width="3.625" style="223" customWidth="1"/>
    <col min="14852" max="14852" width="20" style="223" customWidth="1"/>
    <col min="14853" max="14858" width="12.75" style="223" customWidth="1"/>
    <col min="14859" max="14859" width="1.625" style="223" customWidth="1"/>
    <col min="14860" max="15103" width="8.875" style="223"/>
    <col min="15104" max="15105" width="2.5" style="223" customWidth="1"/>
    <col min="15106" max="15106" width="17.75" style="223" customWidth="1"/>
    <col min="15107" max="15107" width="3.625" style="223" customWidth="1"/>
    <col min="15108" max="15108" width="20" style="223" customWidth="1"/>
    <col min="15109" max="15114" width="12.75" style="223" customWidth="1"/>
    <col min="15115" max="15115" width="1.625" style="223" customWidth="1"/>
    <col min="15116" max="15359" width="8.875" style="223"/>
    <col min="15360" max="15361" width="2.5" style="223" customWidth="1"/>
    <col min="15362" max="15362" width="17.75" style="223" customWidth="1"/>
    <col min="15363" max="15363" width="3.625" style="223" customWidth="1"/>
    <col min="15364" max="15364" width="20" style="223" customWidth="1"/>
    <col min="15365" max="15370" width="12.75" style="223" customWidth="1"/>
    <col min="15371" max="15371" width="1.625" style="223" customWidth="1"/>
    <col min="15372" max="15615" width="8.875" style="223"/>
    <col min="15616" max="15617" width="2.5" style="223" customWidth="1"/>
    <col min="15618" max="15618" width="17.75" style="223" customWidth="1"/>
    <col min="15619" max="15619" width="3.625" style="223" customWidth="1"/>
    <col min="15620" max="15620" width="20" style="223" customWidth="1"/>
    <col min="15621" max="15626" width="12.75" style="223" customWidth="1"/>
    <col min="15627" max="15627" width="1.625" style="223" customWidth="1"/>
    <col min="15628" max="15871" width="8.875" style="223"/>
    <col min="15872" max="15873" width="2.5" style="223" customWidth="1"/>
    <col min="15874" max="15874" width="17.75" style="223" customWidth="1"/>
    <col min="15875" max="15875" width="3.625" style="223" customWidth="1"/>
    <col min="15876" max="15876" width="20" style="223" customWidth="1"/>
    <col min="15877" max="15882" width="12.75" style="223" customWidth="1"/>
    <col min="15883" max="15883" width="1.625" style="223" customWidth="1"/>
    <col min="15884" max="16127" width="8.875" style="223"/>
    <col min="16128" max="16129" width="2.5" style="223" customWidth="1"/>
    <col min="16130" max="16130" width="17.75" style="223" customWidth="1"/>
    <col min="16131" max="16131" width="3.625" style="223" customWidth="1"/>
    <col min="16132" max="16132" width="20" style="223" customWidth="1"/>
    <col min="16133" max="16138" width="12.75" style="223" customWidth="1"/>
    <col min="16139" max="16139" width="1.625" style="223" customWidth="1"/>
    <col min="16140" max="16384" width="8.875" style="223"/>
  </cols>
  <sheetData>
    <row r="1" spans="1:15" s="39" customFormat="1" ht="14.25">
      <c r="A1" s="222"/>
    </row>
    <row r="2" spans="1:15">
      <c r="B2" s="223" t="s">
        <v>379</v>
      </c>
      <c r="J2" s="224"/>
    </row>
    <row r="3" spans="1:15" ht="14.25" thickBot="1">
      <c r="J3" s="208"/>
    </row>
    <row r="4" spans="1:15" ht="20.25" customHeight="1">
      <c r="B4" s="1459" t="s">
        <v>380</v>
      </c>
      <c r="C4" s="1461" t="s">
        <v>381</v>
      </c>
      <c r="D4" s="1462"/>
      <c r="E4" s="1457" t="s">
        <v>382</v>
      </c>
      <c r="F4" s="1465"/>
      <c r="G4" s="1457" t="s">
        <v>383</v>
      </c>
      <c r="H4" s="1465"/>
      <c r="I4" s="1457" t="s">
        <v>384</v>
      </c>
      <c r="J4" s="1458"/>
      <c r="K4" s="225"/>
      <c r="L4" s="225"/>
      <c r="M4" s="225"/>
      <c r="N4" s="225"/>
      <c r="O4" s="225"/>
    </row>
    <row r="5" spans="1:15" ht="36.75" customHeight="1">
      <c r="B5" s="1460"/>
      <c r="C5" s="1463"/>
      <c r="D5" s="1464"/>
      <c r="E5" s="226" t="s">
        <v>385</v>
      </c>
      <c r="F5" s="227" t="s">
        <v>386</v>
      </c>
      <c r="G5" s="226" t="s">
        <v>385</v>
      </c>
      <c r="H5" s="227" t="s">
        <v>386</v>
      </c>
      <c r="I5" s="226" t="s">
        <v>385</v>
      </c>
      <c r="J5" s="228" t="s">
        <v>386</v>
      </c>
      <c r="K5" s="225"/>
      <c r="L5" s="225"/>
      <c r="M5" s="225"/>
      <c r="N5" s="225"/>
      <c r="O5" s="225"/>
    </row>
    <row r="6" spans="1:15" ht="27" customHeight="1">
      <c r="B6" s="1466" t="s">
        <v>203</v>
      </c>
      <c r="C6" s="229"/>
      <c r="D6" s="230" t="s">
        <v>387</v>
      </c>
      <c r="E6" s="231"/>
      <c r="F6" s="232">
        <v>1</v>
      </c>
      <c r="G6" s="231"/>
      <c r="H6" s="232">
        <v>1</v>
      </c>
      <c r="I6" s="231"/>
      <c r="J6" s="233">
        <v>1</v>
      </c>
      <c r="K6" s="225"/>
      <c r="L6" s="225"/>
      <c r="M6" s="225"/>
      <c r="N6" s="225"/>
      <c r="O6" s="225"/>
    </row>
    <row r="7" spans="1:15" ht="27" customHeight="1">
      <c r="B7" s="1467"/>
      <c r="C7" s="234" t="s">
        <v>388</v>
      </c>
      <c r="D7" s="235" t="s">
        <v>389</v>
      </c>
      <c r="E7" s="231"/>
      <c r="F7" s="232"/>
      <c r="G7" s="231"/>
      <c r="H7" s="232"/>
      <c r="I7" s="231"/>
      <c r="J7" s="233"/>
      <c r="K7" s="225"/>
      <c r="L7" s="225"/>
      <c r="M7" s="225"/>
      <c r="N7" s="225"/>
      <c r="O7" s="225"/>
    </row>
    <row r="8" spans="1:15" ht="27" customHeight="1">
      <c r="B8" s="1467"/>
      <c r="C8" s="234"/>
      <c r="D8" s="236" t="s">
        <v>390</v>
      </c>
      <c r="E8" s="231"/>
      <c r="F8" s="232"/>
      <c r="G8" s="231"/>
      <c r="H8" s="232"/>
      <c r="I8" s="231"/>
      <c r="J8" s="233"/>
      <c r="K8" s="225"/>
      <c r="L8" s="225"/>
      <c r="M8" s="225"/>
      <c r="N8" s="225"/>
      <c r="O8" s="225"/>
    </row>
    <row r="9" spans="1:15" ht="27" customHeight="1">
      <c r="B9" s="1467"/>
      <c r="C9" s="237" t="s">
        <v>391</v>
      </c>
      <c r="D9" s="236" t="s">
        <v>392</v>
      </c>
      <c r="E9" s="231"/>
      <c r="F9" s="232"/>
      <c r="G9" s="231"/>
      <c r="H9" s="232"/>
      <c r="I9" s="231"/>
      <c r="J9" s="233"/>
      <c r="K9" s="225"/>
      <c r="L9" s="225"/>
      <c r="M9" s="225"/>
      <c r="N9" s="225"/>
      <c r="O9" s="225"/>
    </row>
    <row r="10" spans="1:15" ht="27" customHeight="1">
      <c r="B10" s="1467"/>
      <c r="C10" s="234"/>
      <c r="D10" s="236" t="s">
        <v>393</v>
      </c>
      <c r="E10" s="231"/>
      <c r="F10" s="232"/>
      <c r="G10" s="231"/>
      <c r="H10" s="232"/>
      <c r="I10" s="231"/>
      <c r="J10" s="233"/>
      <c r="K10" s="225"/>
      <c r="L10" s="225"/>
      <c r="M10" s="225"/>
      <c r="N10" s="225"/>
      <c r="O10" s="225"/>
    </row>
    <row r="11" spans="1:15" ht="27" customHeight="1">
      <c r="B11" s="1467"/>
      <c r="C11" s="234"/>
      <c r="D11" s="235" t="s">
        <v>394</v>
      </c>
      <c r="E11" s="231"/>
      <c r="F11" s="232"/>
      <c r="G11" s="231"/>
      <c r="H11" s="232"/>
      <c r="I11" s="231"/>
      <c r="J11" s="233"/>
      <c r="K11" s="225"/>
      <c r="L11" s="225"/>
      <c r="M11" s="225"/>
      <c r="N11" s="225"/>
      <c r="O11" s="225"/>
    </row>
    <row r="12" spans="1:15" ht="27" customHeight="1">
      <c r="B12" s="1467"/>
      <c r="C12" s="234" t="s">
        <v>388</v>
      </c>
      <c r="D12" s="235" t="s">
        <v>395</v>
      </c>
      <c r="E12" s="231"/>
      <c r="F12" s="232"/>
      <c r="G12" s="231"/>
      <c r="H12" s="232"/>
      <c r="I12" s="231"/>
      <c r="J12" s="233"/>
      <c r="K12" s="225"/>
      <c r="L12" s="225"/>
      <c r="M12" s="225"/>
      <c r="N12" s="225"/>
      <c r="O12" s="225"/>
    </row>
    <row r="13" spans="1:15" ht="27" customHeight="1">
      <c r="B13" s="1467"/>
      <c r="C13" s="234"/>
      <c r="D13" s="236" t="s">
        <v>396</v>
      </c>
      <c r="E13" s="231"/>
      <c r="F13" s="232"/>
      <c r="G13" s="231"/>
      <c r="H13" s="232"/>
      <c r="I13" s="231"/>
      <c r="J13" s="233"/>
      <c r="K13" s="225"/>
      <c r="L13" s="225"/>
      <c r="M13" s="225"/>
      <c r="N13" s="225"/>
      <c r="O13" s="225"/>
    </row>
    <row r="14" spans="1:15" ht="27" customHeight="1">
      <c r="B14" s="1467"/>
      <c r="C14" s="234" t="s">
        <v>397</v>
      </c>
      <c r="D14" s="236" t="s">
        <v>398</v>
      </c>
      <c r="E14" s="231"/>
      <c r="F14" s="232"/>
      <c r="G14" s="231"/>
      <c r="H14" s="232"/>
      <c r="I14" s="231"/>
      <c r="J14" s="233"/>
      <c r="K14" s="225"/>
      <c r="L14" s="225"/>
      <c r="M14" s="225"/>
      <c r="N14" s="225"/>
      <c r="O14" s="225"/>
    </row>
    <row r="15" spans="1:15" ht="27" customHeight="1">
      <c r="B15" s="1467"/>
      <c r="C15" s="234"/>
      <c r="D15" s="236" t="s">
        <v>399</v>
      </c>
      <c r="E15" s="231"/>
      <c r="F15" s="232"/>
      <c r="G15" s="231"/>
      <c r="H15" s="232"/>
      <c r="I15" s="231"/>
      <c r="J15" s="233"/>
      <c r="K15" s="225"/>
      <c r="L15" s="225"/>
      <c r="M15" s="225"/>
      <c r="N15" s="225"/>
      <c r="O15" s="225"/>
    </row>
    <row r="16" spans="1:15" ht="27" customHeight="1" thickBot="1">
      <c r="B16" s="1467"/>
      <c r="C16" s="234"/>
      <c r="D16" s="706" t="s">
        <v>400</v>
      </c>
      <c r="E16" s="707"/>
      <c r="F16" s="708"/>
      <c r="G16" s="707"/>
      <c r="H16" s="708"/>
      <c r="I16" s="707"/>
      <c r="J16" s="709"/>
      <c r="K16" s="225"/>
      <c r="L16" s="225"/>
      <c r="M16" s="225"/>
      <c r="N16" s="225"/>
      <c r="O16" s="225"/>
    </row>
    <row r="17" spans="1:15" ht="27" customHeight="1" thickTop="1" thickBot="1">
      <c r="B17" s="1468" t="s">
        <v>699</v>
      </c>
      <c r="C17" s="1469"/>
      <c r="D17" s="1470"/>
      <c r="E17" s="712"/>
      <c r="F17" s="713"/>
      <c r="G17" s="712"/>
      <c r="H17" s="713"/>
      <c r="I17" s="712"/>
      <c r="J17" s="714"/>
      <c r="K17" s="225"/>
      <c r="L17" s="225"/>
      <c r="M17" s="225"/>
      <c r="N17" s="225"/>
      <c r="O17" s="225"/>
    </row>
    <row r="18" spans="1:15" ht="6" customHeight="1">
      <c r="E18" s="225"/>
      <c r="F18" s="225"/>
      <c r="G18" s="225"/>
      <c r="H18" s="225"/>
      <c r="I18" s="225"/>
      <c r="J18" s="239"/>
      <c r="K18" s="225"/>
      <c r="L18" s="225"/>
      <c r="M18" s="225"/>
      <c r="N18" s="225"/>
      <c r="O18" s="225"/>
    </row>
    <row r="19" spans="1:15">
      <c r="A19" s="225" t="s">
        <v>401</v>
      </c>
      <c r="B19" s="225"/>
      <c r="C19" s="225"/>
      <c r="D19" s="238"/>
      <c r="E19" s="225"/>
      <c r="F19" s="225"/>
      <c r="G19" s="225"/>
      <c r="H19" s="225"/>
      <c r="I19" s="225"/>
      <c r="J19" s="239"/>
      <c r="K19" s="225"/>
      <c r="L19" s="225"/>
      <c r="M19" s="225"/>
      <c r="N19" s="225"/>
      <c r="O19" s="225"/>
    </row>
    <row r="20" spans="1:15" ht="16.5" customHeight="1">
      <c r="A20" s="240" t="s">
        <v>247</v>
      </c>
      <c r="B20" s="1413" t="s">
        <v>402</v>
      </c>
      <c r="C20" s="1413"/>
      <c r="D20" s="1413"/>
      <c r="E20" s="1413"/>
      <c r="F20" s="1413"/>
      <c r="G20" s="1413"/>
      <c r="H20" s="1413"/>
      <c r="I20" s="1413"/>
      <c r="J20" s="1413"/>
      <c r="K20" s="225"/>
      <c r="L20" s="225"/>
      <c r="M20" s="225"/>
      <c r="N20" s="225"/>
      <c r="O20" s="225"/>
    </row>
    <row r="21" spans="1:15" s="37" customFormat="1" ht="17.25" customHeight="1">
      <c r="A21" s="221" t="s">
        <v>286</v>
      </c>
      <c r="B21" s="1413" t="s">
        <v>403</v>
      </c>
      <c r="C21" s="1413"/>
      <c r="D21" s="1413"/>
      <c r="E21" s="1413"/>
      <c r="F21" s="1413"/>
      <c r="G21" s="1413"/>
      <c r="H21" s="1413"/>
      <c r="I21" s="1413"/>
    </row>
    <row r="22" spans="1:15" s="37" customFormat="1" ht="16.5" customHeight="1">
      <c r="A22" s="221" t="s">
        <v>288</v>
      </c>
      <c r="B22" s="1413" t="s">
        <v>404</v>
      </c>
      <c r="C22" s="1413"/>
      <c r="D22" s="1413"/>
      <c r="E22" s="1413"/>
      <c r="F22" s="1413"/>
      <c r="G22" s="1413"/>
      <c r="H22" s="1413"/>
      <c r="I22" s="1413"/>
    </row>
    <row r="23" spans="1:15" ht="27" customHeight="1">
      <c r="A23" s="241" t="s">
        <v>405</v>
      </c>
      <c r="B23" s="1456" t="s">
        <v>406</v>
      </c>
      <c r="C23" s="1456"/>
      <c r="D23" s="1456"/>
      <c r="E23" s="1456"/>
      <c r="F23" s="1456"/>
      <c r="G23" s="1456"/>
      <c r="H23" s="1456"/>
      <c r="I23" s="1456"/>
      <c r="J23" s="1456"/>
      <c r="K23" s="225"/>
      <c r="L23" s="225"/>
      <c r="M23" s="225"/>
      <c r="N23" s="225"/>
      <c r="O23" s="225"/>
    </row>
    <row r="24" spans="1:15" ht="27.75" customHeight="1">
      <c r="A24" s="241" t="s">
        <v>11</v>
      </c>
      <c r="B24" s="1456" t="s">
        <v>407</v>
      </c>
      <c r="C24" s="1456"/>
      <c r="D24" s="1456"/>
      <c r="E24" s="1456"/>
      <c r="F24" s="1456"/>
      <c r="G24" s="1456"/>
      <c r="H24" s="1456"/>
      <c r="I24" s="1456"/>
      <c r="J24" s="1456"/>
      <c r="K24" s="225"/>
      <c r="L24" s="225"/>
      <c r="M24" s="225"/>
      <c r="N24" s="225"/>
      <c r="O24" s="225"/>
    </row>
    <row r="25" spans="1:15" ht="20.25" customHeight="1">
      <c r="A25" s="225"/>
      <c r="B25" s="225"/>
      <c r="C25" s="225"/>
      <c r="D25" s="225"/>
      <c r="E25" s="225"/>
      <c r="F25" s="225"/>
      <c r="G25" s="225"/>
      <c r="H25" s="225"/>
      <c r="I25" s="225"/>
      <c r="J25" s="225"/>
      <c r="K25" s="225"/>
      <c r="L25" s="225"/>
      <c r="M25" s="225"/>
      <c r="N25" s="225"/>
      <c r="O25" s="225"/>
    </row>
    <row r="26" spans="1:15" ht="20.25" customHeight="1">
      <c r="B26" s="225"/>
      <c r="C26" s="225"/>
      <c r="D26" s="225"/>
      <c r="E26" s="225"/>
      <c r="F26" s="225"/>
      <c r="G26" s="225"/>
      <c r="H26" s="225"/>
      <c r="I26" s="225"/>
      <c r="J26" s="225"/>
      <c r="K26" s="225"/>
      <c r="L26" s="225"/>
      <c r="M26" s="225"/>
      <c r="N26" s="225"/>
      <c r="O26" s="225"/>
    </row>
    <row r="27" spans="1:15" ht="20.25" customHeight="1">
      <c r="B27" s="225"/>
      <c r="C27" s="225"/>
      <c r="D27" s="225"/>
      <c r="E27" s="225"/>
      <c r="F27" s="225"/>
      <c r="G27" s="225"/>
      <c r="H27" s="225"/>
      <c r="I27" s="225"/>
      <c r="J27" s="225"/>
      <c r="K27" s="225"/>
      <c r="L27" s="225"/>
      <c r="M27" s="225"/>
      <c r="N27" s="225"/>
      <c r="O27" s="225"/>
    </row>
    <row r="28" spans="1:15">
      <c r="B28" s="225"/>
      <c r="C28" s="225"/>
      <c r="D28" s="225"/>
      <c r="E28" s="225"/>
      <c r="F28" s="225"/>
      <c r="G28" s="225"/>
      <c r="H28" s="225"/>
      <c r="I28" s="225"/>
      <c r="J28" s="225"/>
      <c r="K28" s="225"/>
      <c r="L28" s="225"/>
      <c r="M28" s="225"/>
      <c r="N28" s="225"/>
      <c r="O28" s="225"/>
    </row>
    <row r="29" spans="1:15">
      <c r="B29" s="225"/>
      <c r="C29" s="225"/>
      <c r="D29" s="225"/>
      <c r="E29" s="225"/>
      <c r="F29" s="225"/>
      <c r="G29" s="225"/>
      <c r="H29" s="225"/>
      <c r="I29" s="225"/>
      <c r="J29" s="225"/>
      <c r="K29" s="225"/>
      <c r="L29" s="225"/>
      <c r="M29" s="225"/>
      <c r="N29" s="225"/>
      <c r="O29" s="225"/>
    </row>
    <row r="30" spans="1:15">
      <c r="B30" s="225"/>
      <c r="C30" s="225"/>
      <c r="D30" s="225"/>
      <c r="E30" s="225"/>
      <c r="F30" s="225"/>
      <c r="G30" s="225"/>
      <c r="H30" s="225"/>
      <c r="I30" s="225"/>
      <c r="J30" s="225"/>
    </row>
  </sheetData>
  <mergeCells count="12">
    <mergeCell ref="B24:J24"/>
    <mergeCell ref="I4:J4"/>
    <mergeCell ref="B20:J20"/>
    <mergeCell ref="B21:I21"/>
    <mergeCell ref="B22:I22"/>
    <mergeCell ref="B23:J23"/>
    <mergeCell ref="B4:B5"/>
    <mergeCell ref="C4:D5"/>
    <mergeCell ref="E4:F4"/>
    <mergeCell ref="G4:H4"/>
    <mergeCell ref="B6:B16"/>
    <mergeCell ref="B17:D17"/>
  </mergeCells>
  <phoneticPr fontId="4"/>
  <pageMargins left="0.78740157480314965" right="0.78740157480314965" top="0.78740157480314965" bottom="0.98425196850393704" header="0.51181102362204722" footer="0.51181102362204722"/>
  <pageSetup paperSize="9" scale="86" firstPageNumber="38" orientation="landscape" cellComments="asDisplayed" useFirstPageNumber="1" r:id="rId1"/>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16A-36C8-4B31-9B77-38EDF3187A85}">
  <sheetPr>
    <pageSetUpPr fitToPage="1"/>
  </sheetPr>
  <dimension ref="A1:J43"/>
  <sheetViews>
    <sheetView view="pageBreakPreview" zoomScaleNormal="100" zoomScaleSheetLayoutView="100" workbookViewId="0"/>
  </sheetViews>
  <sheetFormatPr defaultColWidth="8.875" defaultRowHeight="15" customHeight="1"/>
  <cols>
    <col min="1" max="1" width="4.375" style="245" customWidth="1"/>
    <col min="2" max="2" width="4.875" style="243" customWidth="1"/>
    <col min="3" max="3" width="21.5" style="243" customWidth="1"/>
    <col min="4" max="4" width="20" style="243" customWidth="1"/>
    <col min="5" max="9" width="9.5" style="243" customWidth="1"/>
    <col min="10" max="10" width="22.375" style="243" customWidth="1"/>
    <col min="11" max="16384" width="8.875" style="243"/>
  </cols>
  <sheetData>
    <row r="1" spans="1:10" s="39" customFormat="1" ht="14.25">
      <c r="A1" s="222" t="s">
        <v>408</v>
      </c>
    </row>
    <row r="2" spans="1:10" ht="13.5">
      <c r="A2" s="242"/>
      <c r="B2" s="242" t="s">
        <v>542</v>
      </c>
      <c r="J2" s="244"/>
    </row>
    <row r="3" spans="1:10" ht="9" customHeight="1" thickBot="1">
      <c r="J3" s="244"/>
    </row>
    <row r="4" spans="1:10" s="246" customFormat="1" ht="18" customHeight="1">
      <c r="A4"/>
      <c r="B4" s="247"/>
      <c r="C4" s="248" t="s">
        <v>409</v>
      </c>
      <c r="D4" s="437" t="s">
        <v>527</v>
      </c>
      <c r="E4" s="249" t="s">
        <v>410</v>
      </c>
      <c r="F4" s="249" t="s">
        <v>411</v>
      </c>
      <c r="G4" s="249" t="s">
        <v>342</v>
      </c>
      <c r="H4" s="249" t="s">
        <v>343</v>
      </c>
      <c r="I4" s="249" t="s">
        <v>344</v>
      </c>
      <c r="J4" s="250" t="s">
        <v>412</v>
      </c>
    </row>
    <row r="5" spans="1:10" s="253" customFormat="1" ht="14.25" customHeight="1">
      <c r="A5"/>
      <c r="B5" s="1471">
        <v>1</v>
      </c>
      <c r="C5" s="1472" t="s">
        <v>413</v>
      </c>
      <c r="D5" s="251" t="s">
        <v>414</v>
      </c>
      <c r="E5" s="252" t="s">
        <v>320</v>
      </c>
      <c r="F5" s="252" t="s">
        <v>320</v>
      </c>
      <c r="G5" s="252" t="s">
        <v>320</v>
      </c>
      <c r="H5" s="252" t="s">
        <v>320</v>
      </c>
      <c r="I5" s="252" t="s">
        <v>320</v>
      </c>
      <c r="J5" s="1473"/>
    </row>
    <row r="6" spans="1:10" s="253" customFormat="1" ht="14.25" customHeight="1">
      <c r="A6"/>
      <c r="B6" s="1471"/>
      <c r="C6" s="1472"/>
      <c r="D6" s="254" t="s">
        <v>415</v>
      </c>
      <c r="E6" s="255"/>
      <c r="F6" s="255"/>
      <c r="G6" s="255"/>
      <c r="H6" s="255"/>
      <c r="I6" s="255"/>
      <c r="J6" s="1474"/>
    </row>
    <row r="7" spans="1:10" s="253" customFormat="1" ht="14.25" customHeight="1">
      <c r="A7"/>
      <c r="B7" s="1471">
        <v>2</v>
      </c>
      <c r="C7" s="1472" t="s">
        <v>416</v>
      </c>
      <c r="D7" s="251" t="s">
        <v>417</v>
      </c>
      <c r="E7" s="256"/>
      <c r="F7" s="256"/>
      <c r="G7" s="256"/>
      <c r="H7" s="256"/>
      <c r="I7" s="256"/>
      <c r="J7" s="1475"/>
    </row>
    <row r="8" spans="1:10" s="253" customFormat="1" ht="14.25" customHeight="1">
      <c r="A8"/>
      <c r="B8" s="1471"/>
      <c r="C8" s="1472"/>
      <c r="D8" s="254" t="s">
        <v>418</v>
      </c>
      <c r="E8" s="257"/>
      <c r="F8" s="257"/>
      <c r="G8" s="257"/>
      <c r="H8" s="257"/>
      <c r="I8" s="257"/>
      <c r="J8" s="1476"/>
    </row>
    <row r="9" spans="1:10" s="253" customFormat="1" ht="14.25" customHeight="1">
      <c r="A9"/>
      <c r="B9" s="1471">
        <v>3</v>
      </c>
      <c r="C9" s="1472" t="s">
        <v>419</v>
      </c>
      <c r="D9" s="251" t="s">
        <v>420</v>
      </c>
      <c r="E9" s="256"/>
      <c r="F9" s="256"/>
      <c r="G9" s="256"/>
      <c r="H9" s="256"/>
      <c r="I9" s="256"/>
      <c r="J9" s="1475"/>
    </row>
    <row r="10" spans="1:10" s="253" customFormat="1" ht="14.25" customHeight="1">
      <c r="A10"/>
      <c r="B10" s="1471"/>
      <c r="C10" s="1472"/>
      <c r="D10" s="254" t="s">
        <v>415</v>
      </c>
      <c r="E10" s="257"/>
      <c r="F10" s="257"/>
      <c r="G10" s="257"/>
      <c r="H10" s="257"/>
      <c r="I10" s="257"/>
      <c r="J10" s="1476"/>
    </row>
    <row r="11" spans="1:10" s="253" customFormat="1" ht="14.25" customHeight="1">
      <c r="A11"/>
      <c r="B11" s="1471">
        <v>4</v>
      </c>
      <c r="C11" s="1472" t="s">
        <v>421</v>
      </c>
      <c r="D11" s="251" t="s">
        <v>422</v>
      </c>
      <c r="E11" s="256"/>
      <c r="F11" s="256"/>
      <c r="G11" s="256"/>
      <c r="H11" s="256"/>
      <c r="I11" s="256"/>
      <c r="J11" s="1475"/>
    </row>
    <row r="12" spans="1:10" s="253" customFormat="1" ht="14.25" customHeight="1">
      <c r="A12"/>
      <c r="B12" s="1471"/>
      <c r="C12" s="1472"/>
      <c r="D12" s="254" t="s">
        <v>415</v>
      </c>
      <c r="E12" s="257"/>
      <c r="F12" s="257"/>
      <c r="G12" s="257"/>
      <c r="H12" s="257"/>
      <c r="I12" s="257"/>
      <c r="J12" s="1476"/>
    </row>
    <row r="13" spans="1:10" s="253" customFormat="1" ht="14.25" customHeight="1">
      <c r="A13"/>
      <c r="B13" s="1471">
        <v>5</v>
      </c>
      <c r="C13" s="1472" t="s">
        <v>423</v>
      </c>
      <c r="D13" s="251" t="s">
        <v>424</v>
      </c>
      <c r="E13" s="256"/>
      <c r="F13" s="256"/>
      <c r="G13" s="256"/>
      <c r="H13" s="256"/>
      <c r="I13" s="256"/>
      <c r="J13" s="1475"/>
    </row>
    <row r="14" spans="1:10" s="253" customFormat="1" ht="14.25" customHeight="1">
      <c r="A14" s="246"/>
      <c r="B14" s="1471"/>
      <c r="C14" s="1472"/>
      <c r="D14" s="254" t="s">
        <v>415</v>
      </c>
      <c r="E14" s="257"/>
      <c r="F14" s="257"/>
      <c r="G14" s="257"/>
      <c r="H14" s="257"/>
      <c r="I14" s="257"/>
      <c r="J14" s="1476"/>
    </row>
    <row r="15" spans="1:10" s="253" customFormat="1" ht="14.25" customHeight="1">
      <c r="A15" s="246"/>
      <c r="B15" s="1471">
        <v>6</v>
      </c>
      <c r="C15" s="1477" t="s">
        <v>530</v>
      </c>
      <c r="D15" s="258" t="s">
        <v>425</v>
      </c>
      <c r="E15" s="256"/>
      <c r="F15" s="256"/>
      <c r="G15" s="256"/>
      <c r="H15" s="256"/>
      <c r="I15" s="256"/>
      <c r="J15" s="1475"/>
    </row>
    <row r="16" spans="1:10" s="253" customFormat="1" ht="14.25" customHeight="1">
      <c r="A16" s="246"/>
      <c r="B16" s="1471"/>
      <c r="C16" s="1472"/>
      <c r="D16" s="254" t="s">
        <v>426</v>
      </c>
      <c r="E16" s="257"/>
      <c r="F16" s="257"/>
      <c r="G16" s="257"/>
      <c r="H16" s="257"/>
      <c r="I16" s="257"/>
      <c r="J16" s="1476"/>
    </row>
    <row r="17" spans="1:10" s="253" customFormat="1" ht="14.25" customHeight="1">
      <c r="A17" s="246"/>
      <c r="B17" s="1478">
        <v>7</v>
      </c>
      <c r="C17" s="1479" t="s">
        <v>531</v>
      </c>
      <c r="D17" s="259" t="s">
        <v>427</v>
      </c>
      <c r="E17" s="260"/>
      <c r="F17" s="260"/>
      <c r="G17" s="260"/>
      <c r="H17" s="260"/>
      <c r="I17" s="260"/>
      <c r="J17" s="1480"/>
    </row>
    <row r="18" spans="1:10" s="253" customFormat="1" ht="14.25" customHeight="1">
      <c r="A18" s="246"/>
      <c r="B18" s="1471"/>
      <c r="C18" s="1472"/>
      <c r="D18" s="254" t="s">
        <v>426</v>
      </c>
      <c r="E18" s="257"/>
      <c r="F18" s="257"/>
      <c r="G18" s="257"/>
      <c r="H18" s="257"/>
      <c r="I18" s="257"/>
      <c r="J18" s="1476"/>
    </row>
    <row r="19" spans="1:10" s="253" customFormat="1" ht="14.25" customHeight="1">
      <c r="A19" s="246"/>
      <c r="B19" s="1471">
        <v>8</v>
      </c>
      <c r="C19" s="1477" t="s">
        <v>532</v>
      </c>
      <c r="D19" s="259" t="s">
        <v>427</v>
      </c>
      <c r="E19" s="256"/>
      <c r="F19" s="256"/>
      <c r="G19" s="256"/>
      <c r="H19" s="256"/>
      <c r="I19" s="256"/>
      <c r="J19" s="1475"/>
    </row>
    <row r="20" spans="1:10" s="253" customFormat="1" ht="14.25" customHeight="1">
      <c r="A20" s="246"/>
      <c r="B20" s="1471"/>
      <c r="C20" s="1472"/>
      <c r="D20" s="261" t="s">
        <v>428</v>
      </c>
      <c r="E20" s="257"/>
      <c r="F20" s="257"/>
      <c r="G20" s="257"/>
      <c r="H20" s="257"/>
      <c r="I20" s="257"/>
      <c r="J20" s="1476"/>
    </row>
    <row r="21" spans="1:10" s="253" customFormat="1" ht="14.25" customHeight="1">
      <c r="A21" s="246"/>
      <c r="B21" s="1471">
        <v>9</v>
      </c>
      <c r="C21" s="1472" t="s">
        <v>429</v>
      </c>
      <c r="D21" s="251" t="s">
        <v>430</v>
      </c>
      <c r="E21" s="256"/>
      <c r="F21" s="256"/>
      <c r="G21" s="256"/>
      <c r="H21" s="256"/>
      <c r="I21" s="256"/>
      <c r="J21" s="1475"/>
    </row>
    <row r="22" spans="1:10" s="253" customFormat="1" ht="14.25" customHeight="1">
      <c r="A22" s="246"/>
      <c r="B22" s="1471"/>
      <c r="C22" s="1472"/>
      <c r="D22" s="254" t="s">
        <v>415</v>
      </c>
      <c r="E22" s="257"/>
      <c r="F22" s="257"/>
      <c r="G22" s="257"/>
      <c r="H22" s="257"/>
      <c r="I22" s="257"/>
      <c r="J22" s="1476"/>
    </row>
    <row r="23" spans="1:10" s="253" customFormat="1" ht="14.25" customHeight="1">
      <c r="A23" s="246"/>
      <c r="B23" s="1471">
        <v>10</v>
      </c>
      <c r="C23" s="1472" t="s">
        <v>431</v>
      </c>
      <c r="D23" s="251" t="s">
        <v>432</v>
      </c>
      <c r="E23" s="256"/>
      <c r="F23" s="256"/>
      <c r="G23" s="256"/>
      <c r="H23" s="256"/>
      <c r="I23" s="256"/>
      <c r="J23" s="1475"/>
    </row>
    <row r="24" spans="1:10" s="253" customFormat="1" ht="14.25" customHeight="1">
      <c r="A24" s="246"/>
      <c r="B24" s="1471"/>
      <c r="C24" s="1472"/>
      <c r="D24" s="254" t="s">
        <v>426</v>
      </c>
      <c r="E24" s="257"/>
      <c r="F24" s="257"/>
      <c r="G24" s="257"/>
      <c r="H24" s="257"/>
      <c r="I24" s="257"/>
      <c r="J24" s="1476"/>
    </row>
    <row r="25" spans="1:10" s="253" customFormat="1" ht="14.25" customHeight="1">
      <c r="A25" s="246"/>
      <c r="B25" s="1471">
        <v>11</v>
      </c>
      <c r="C25" s="1477" t="s">
        <v>433</v>
      </c>
      <c r="D25" s="251" t="s">
        <v>434</v>
      </c>
      <c r="E25" s="256"/>
      <c r="F25" s="256"/>
      <c r="G25" s="256"/>
      <c r="H25" s="256"/>
      <c r="I25" s="256"/>
      <c r="J25" s="1475"/>
    </row>
    <row r="26" spans="1:10" s="253" customFormat="1" ht="14.25" customHeight="1">
      <c r="A26" s="246"/>
      <c r="B26" s="1471"/>
      <c r="C26" s="1472"/>
      <c r="D26" s="254" t="s">
        <v>415</v>
      </c>
      <c r="E26" s="257"/>
      <c r="F26" s="257"/>
      <c r="G26" s="257"/>
      <c r="H26" s="257"/>
      <c r="I26" s="257"/>
      <c r="J26" s="1476"/>
    </row>
    <row r="27" spans="1:10" s="253" customFormat="1" ht="14.25" customHeight="1">
      <c r="A27" s="246"/>
      <c r="B27" s="1471">
        <v>12</v>
      </c>
      <c r="C27" s="1472" t="s">
        <v>435</v>
      </c>
      <c r="D27" s="251" t="s">
        <v>436</v>
      </c>
      <c r="E27" s="256"/>
      <c r="F27" s="256"/>
      <c r="G27" s="256"/>
      <c r="H27" s="256"/>
      <c r="I27" s="256"/>
      <c r="J27" s="1475"/>
    </row>
    <row r="28" spans="1:10" s="253" customFormat="1" ht="14.25" customHeight="1">
      <c r="A28" s="246"/>
      <c r="B28" s="1471"/>
      <c r="C28" s="1472"/>
      <c r="D28" s="254" t="s">
        <v>426</v>
      </c>
      <c r="E28" s="257"/>
      <c r="F28" s="257"/>
      <c r="G28" s="257"/>
      <c r="H28" s="257"/>
      <c r="I28" s="257"/>
      <c r="J28" s="1476"/>
    </row>
    <row r="29" spans="1:10" s="253" customFormat="1" ht="14.25" customHeight="1">
      <c r="A29" s="246"/>
      <c r="B29" s="1471">
        <v>13</v>
      </c>
      <c r="C29" s="1472" t="s">
        <v>437</v>
      </c>
      <c r="D29" s="251" t="s">
        <v>438</v>
      </c>
      <c r="E29" s="256"/>
      <c r="F29" s="256"/>
      <c r="G29" s="256"/>
      <c r="H29" s="256"/>
      <c r="I29" s="256"/>
      <c r="J29" s="1475"/>
    </row>
    <row r="30" spans="1:10" s="253" customFormat="1" ht="14.25" customHeight="1">
      <c r="A30" s="246"/>
      <c r="B30" s="1471"/>
      <c r="C30" s="1472"/>
      <c r="D30" s="254" t="s">
        <v>415</v>
      </c>
      <c r="E30" s="257"/>
      <c r="F30" s="257"/>
      <c r="G30" s="257"/>
      <c r="H30" s="257"/>
      <c r="I30" s="257"/>
      <c r="J30" s="1476"/>
    </row>
    <row r="31" spans="1:10" s="253" customFormat="1" ht="14.25" customHeight="1">
      <c r="A31" s="246"/>
      <c r="B31" s="1471">
        <v>14</v>
      </c>
      <c r="C31" s="1472" t="s">
        <v>439</v>
      </c>
      <c r="D31" s="251" t="s">
        <v>440</v>
      </c>
      <c r="E31" s="256"/>
      <c r="F31" s="256"/>
      <c r="G31" s="256"/>
      <c r="H31" s="256"/>
      <c r="I31" s="256"/>
      <c r="J31" s="1475"/>
    </row>
    <row r="32" spans="1:10" s="253" customFormat="1" ht="14.25" customHeight="1">
      <c r="A32" s="246"/>
      <c r="B32" s="1471"/>
      <c r="C32" s="1472"/>
      <c r="D32" s="254" t="s">
        <v>426</v>
      </c>
      <c r="E32" s="257"/>
      <c r="F32" s="257"/>
      <c r="G32" s="257"/>
      <c r="H32" s="257"/>
      <c r="I32" s="257"/>
      <c r="J32" s="1476"/>
    </row>
    <row r="33" spans="1:10" s="253" customFormat="1" ht="14.25" customHeight="1">
      <c r="A33" s="246"/>
      <c r="B33" s="1471">
        <v>15</v>
      </c>
      <c r="C33" s="1472" t="s">
        <v>441</v>
      </c>
      <c r="D33" s="251" t="s">
        <v>442</v>
      </c>
      <c r="E33" s="256"/>
      <c r="F33" s="256"/>
      <c r="G33" s="256"/>
      <c r="H33" s="256"/>
      <c r="I33" s="256"/>
      <c r="J33" s="1475"/>
    </row>
    <row r="34" spans="1:10" s="253" customFormat="1" ht="14.25" customHeight="1">
      <c r="A34" s="246"/>
      <c r="B34" s="1486"/>
      <c r="C34" s="1487"/>
      <c r="D34" s="259" t="s">
        <v>443</v>
      </c>
      <c r="E34" s="260"/>
      <c r="F34" s="260"/>
      <c r="G34" s="260"/>
      <c r="H34" s="260"/>
      <c r="I34" s="260"/>
      <c r="J34" s="1488"/>
    </row>
    <row r="35" spans="1:10" s="253" customFormat="1" ht="14.25" customHeight="1">
      <c r="A35" s="246"/>
      <c r="B35" s="1471">
        <v>16</v>
      </c>
      <c r="C35" s="1472" t="s">
        <v>444</v>
      </c>
      <c r="D35" s="251" t="s">
        <v>445</v>
      </c>
      <c r="E35" s="256"/>
      <c r="F35" s="256"/>
      <c r="G35" s="256"/>
      <c r="H35" s="256"/>
      <c r="I35" s="256"/>
      <c r="J35" s="1475"/>
    </row>
    <row r="36" spans="1:10" s="253" customFormat="1" ht="14.25" customHeight="1">
      <c r="A36" s="246"/>
      <c r="B36" s="1471"/>
      <c r="C36" s="1472"/>
      <c r="D36" s="254" t="s">
        <v>415</v>
      </c>
      <c r="E36" s="257"/>
      <c r="F36" s="257"/>
      <c r="G36" s="257"/>
      <c r="H36" s="257"/>
      <c r="I36" s="257"/>
      <c r="J36" s="1476"/>
    </row>
    <row r="37" spans="1:10" s="253" customFormat="1" ht="14.25" customHeight="1">
      <c r="A37" s="246"/>
      <c r="B37" s="1478">
        <v>17</v>
      </c>
      <c r="C37" s="1482" t="s">
        <v>446</v>
      </c>
      <c r="D37" s="259" t="s">
        <v>447</v>
      </c>
      <c r="E37" s="260"/>
      <c r="F37" s="260"/>
      <c r="G37" s="260"/>
      <c r="H37" s="260"/>
      <c r="I37" s="260"/>
      <c r="J37" s="1480"/>
    </row>
    <row r="38" spans="1:10" s="253" customFormat="1" ht="14.25" customHeight="1" thickBot="1">
      <c r="A38" s="246"/>
      <c r="B38" s="1481"/>
      <c r="C38" s="1483"/>
      <c r="D38" s="262" t="s">
        <v>448</v>
      </c>
      <c r="E38" s="263"/>
      <c r="F38" s="263"/>
      <c r="G38" s="263"/>
      <c r="H38" s="263"/>
      <c r="I38" s="263"/>
      <c r="J38" s="1484"/>
    </row>
    <row r="39" spans="1:10" ht="10.5" customHeight="1">
      <c r="B39" s="264"/>
      <c r="C39" s="265"/>
      <c r="D39" s="265"/>
      <c r="E39" s="265"/>
      <c r="F39" s="265"/>
      <c r="G39" s="265"/>
      <c r="I39" s="265"/>
      <c r="J39" s="265"/>
    </row>
    <row r="40" spans="1:10" ht="12.75">
      <c r="A40" s="245" t="s">
        <v>449</v>
      </c>
      <c r="B40" s="264"/>
      <c r="C40" s="265"/>
      <c r="D40" s="265"/>
      <c r="E40" s="265"/>
      <c r="F40" s="265"/>
      <c r="G40" s="265"/>
      <c r="I40" s="265"/>
      <c r="J40" s="265"/>
    </row>
    <row r="41" spans="1:10" s="267" customFormat="1" ht="36">
      <c r="A41" s="266" t="s">
        <v>450</v>
      </c>
      <c r="B41" s="1485" t="s">
        <v>540</v>
      </c>
      <c r="C41" s="1485"/>
      <c r="D41" s="1485"/>
      <c r="E41" s="1485"/>
      <c r="F41" s="1485"/>
      <c r="G41" s="1485"/>
      <c r="H41" s="1485"/>
      <c r="I41" s="1485"/>
      <c r="J41" s="1485"/>
    </row>
    <row r="42" spans="1:10" ht="12.75">
      <c r="A42" s="268"/>
    </row>
    <row r="43" spans="1:10" ht="12.75">
      <c r="B43" s="269"/>
      <c r="C43" s="269"/>
      <c r="D43" s="269"/>
      <c r="E43" s="269"/>
      <c r="F43" s="269"/>
      <c r="G43" s="269"/>
      <c r="H43" s="269"/>
      <c r="I43" s="269"/>
      <c r="J43" s="269"/>
    </row>
  </sheetData>
  <mergeCells count="52">
    <mergeCell ref="B37:B38"/>
    <mergeCell ref="C37:C38"/>
    <mergeCell ref="J37:J38"/>
    <mergeCell ref="B41:J41"/>
    <mergeCell ref="B33:B34"/>
    <mergeCell ref="C33:C34"/>
    <mergeCell ref="J33:J34"/>
    <mergeCell ref="B35:B36"/>
    <mergeCell ref="C35:C36"/>
    <mergeCell ref="J35:J36"/>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rintOptions horizontalCentered="1"/>
  <pageMargins left="0.82677165354330717" right="0.23622047244094491" top="0.74803149606299213" bottom="0.23622047244094491" header="0.31496062992125984" footer="0.31496062992125984"/>
  <pageSetup paperSize="9" scale="88" firstPageNumber="55" orientation="landscape" cellComments="asDisplayed"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4DE3-8E42-43E7-9FBD-9E58FC3E2217}">
  <dimension ref="A1:J41"/>
  <sheetViews>
    <sheetView view="pageBreakPreview" zoomScaleNormal="100" zoomScaleSheetLayoutView="100" workbookViewId="0"/>
  </sheetViews>
  <sheetFormatPr defaultColWidth="8.875" defaultRowHeight="15" customHeight="1"/>
  <cols>
    <col min="1" max="1" width="4.125" style="245" customWidth="1"/>
    <col min="2" max="2" width="4.875" style="243" customWidth="1"/>
    <col min="3" max="3" width="21.5" style="243" customWidth="1"/>
    <col min="4" max="4" width="20" style="243" customWidth="1"/>
    <col min="5" max="9" width="9.5" style="243" customWidth="1"/>
    <col min="10" max="10" width="22" style="243" customWidth="1"/>
    <col min="11" max="16384" width="8.875" style="243"/>
  </cols>
  <sheetData>
    <row r="1" spans="1:10" ht="14.25">
      <c r="A1" s="270"/>
      <c r="B1" s="245"/>
    </row>
    <row r="2" spans="1:10" ht="13.5">
      <c r="A2" s="242"/>
      <c r="B2" s="242" t="s">
        <v>541</v>
      </c>
      <c r="I2" s="244"/>
      <c r="J2" s="244"/>
    </row>
    <row r="3" spans="1:10" ht="13.5" thickBot="1">
      <c r="J3" s="244"/>
    </row>
    <row r="4" spans="1:10" s="246" customFormat="1" ht="12">
      <c r="B4" s="247"/>
      <c r="C4" s="248" t="s">
        <v>409</v>
      </c>
      <c r="D4" s="437" t="s">
        <v>527</v>
      </c>
      <c r="E4" s="249" t="s">
        <v>410</v>
      </c>
      <c r="F4" s="249" t="s">
        <v>411</v>
      </c>
      <c r="G4" s="249" t="s">
        <v>342</v>
      </c>
      <c r="H4" s="249" t="s">
        <v>343</v>
      </c>
      <c r="I4" s="249" t="s">
        <v>344</v>
      </c>
      <c r="J4" s="250" t="s">
        <v>412</v>
      </c>
    </row>
    <row r="5" spans="1:10" s="253" customFormat="1" ht="14.25" customHeight="1">
      <c r="A5" s="246"/>
      <c r="B5" s="1471">
        <v>1</v>
      </c>
      <c r="C5" s="1472" t="s">
        <v>413</v>
      </c>
      <c r="D5" s="251" t="s">
        <v>414</v>
      </c>
      <c r="E5" s="252" t="s">
        <v>320</v>
      </c>
      <c r="F5" s="252" t="s">
        <v>320</v>
      </c>
      <c r="G5" s="252" t="s">
        <v>320</v>
      </c>
      <c r="H5" s="252" t="s">
        <v>320</v>
      </c>
      <c r="I5" s="252" t="s">
        <v>320</v>
      </c>
      <c r="J5" s="1473"/>
    </row>
    <row r="6" spans="1:10" s="253" customFormat="1" ht="14.25" customHeight="1">
      <c r="A6" s="246"/>
      <c r="B6" s="1471"/>
      <c r="C6" s="1472"/>
      <c r="D6" s="254" t="s">
        <v>415</v>
      </c>
      <c r="E6" s="255"/>
      <c r="F6" s="255"/>
      <c r="G6" s="255"/>
      <c r="H6" s="255"/>
      <c r="I6" s="255"/>
      <c r="J6" s="1474"/>
    </row>
    <row r="7" spans="1:10" s="253" customFormat="1" ht="14.25" customHeight="1">
      <c r="A7" s="246"/>
      <c r="B7" s="1471">
        <v>2</v>
      </c>
      <c r="C7" s="1472" t="s">
        <v>416</v>
      </c>
      <c r="D7" s="251" t="s">
        <v>417</v>
      </c>
      <c r="E7" s="256"/>
      <c r="F7" s="256"/>
      <c r="G7" s="256"/>
      <c r="H7" s="256"/>
      <c r="I7" s="256"/>
      <c r="J7" s="1475"/>
    </row>
    <row r="8" spans="1:10" s="253" customFormat="1" ht="14.25" customHeight="1">
      <c r="A8" s="246"/>
      <c r="B8" s="1471"/>
      <c r="C8" s="1472"/>
      <c r="D8" s="254" t="s">
        <v>418</v>
      </c>
      <c r="E8" s="257"/>
      <c r="F8" s="257"/>
      <c r="G8" s="257"/>
      <c r="H8" s="257"/>
      <c r="I8" s="257"/>
      <c r="J8" s="1476"/>
    </row>
    <row r="9" spans="1:10" s="253" customFormat="1" ht="14.25" customHeight="1">
      <c r="A9" s="246"/>
      <c r="B9" s="1471">
        <v>3</v>
      </c>
      <c r="C9" s="1472" t="s">
        <v>419</v>
      </c>
      <c r="D9" s="251" t="s">
        <v>420</v>
      </c>
      <c r="E9" s="256"/>
      <c r="F9" s="256"/>
      <c r="G9" s="256"/>
      <c r="H9" s="256"/>
      <c r="I9" s="256"/>
      <c r="J9" s="1475"/>
    </row>
    <row r="10" spans="1:10" s="253" customFormat="1" ht="14.25" customHeight="1">
      <c r="A10" s="246"/>
      <c r="B10" s="1471"/>
      <c r="C10" s="1472"/>
      <c r="D10" s="254" t="s">
        <v>415</v>
      </c>
      <c r="E10" s="257"/>
      <c r="F10" s="257"/>
      <c r="G10" s="257"/>
      <c r="H10" s="257"/>
      <c r="I10" s="257"/>
      <c r="J10" s="1476"/>
    </row>
    <row r="11" spans="1:10" s="253" customFormat="1" ht="14.25" customHeight="1">
      <c r="A11" s="246"/>
      <c r="B11" s="1471">
        <v>4</v>
      </c>
      <c r="C11" s="1472" t="s">
        <v>421</v>
      </c>
      <c r="D11" s="251" t="s">
        <v>422</v>
      </c>
      <c r="E11" s="256"/>
      <c r="F11" s="256"/>
      <c r="G11" s="256"/>
      <c r="H11" s="256"/>
      <c r="I11" s="256"/>
      <c r="J11" s="1475"/>
    </row>
    <row r="12" spans="1:10" s="253" customFormat="1" ht="14.25" customHeight="1">
      <c r="A12" s="246"/>
      <c r="B12" s="1471"/>
      <c r="C12" s="1472"/>
      <c r="D12" s="254" t="s">
        <v>415</v>
      </c>
      <c r="E12" s="257"/>
      <c r="F12" s="257"/>
      <c r="G12" s="257"/>
      <c r="H12" s="257"/>
      <c r="I12" s="257"/>
      <c r="J12" s="1476"/>
    </row>
    <row r="13" spans="1:10" s="253" customFormat="1" ht="14.25" customHeight="1">
      <c r="A13" s="246"/>
      <c r="B13" s="1471">
        <v>5</v>
      </c>
      <c r="C13" s="1472" t="s">
        <v>423</v>
      </c>
      <c r="D13" s="251" t="s">
        <v>424</v>
      </c>
      <c r="E13" s="256"/>
      <c r="F13" s="256"/>
      <c r="G13" s="256"/>
      <c r="H13" s="256"/>
      <c r="I13" s="256"/>
      <c r="J13" s="1475"/>
    </row>
    <row r="14" spans="1:10" s="253" customFormat="1" ht="14.25" customHeight="1">
      <c r="A14" s="246"/>
      <c r="B14" s="1471"/>
      <c r="C14" s="1472"/>
      <c r="D14" s="254" t="s">
        <v>415</v>
      </c>
      <c r="E14" s="257"/>
      <c r="F14" s="257"/>
      <c r="G14" s="257"/>
      <c r="H14" s="257"/>
      <c r="I14" s="257"/>
      <c r="J14" s="1476"/>
    </row>
    <row r="15" spans="1:10" s="253" customFormat="1" ht="14.25" customHeight="1">
      <c r="A15" s="246"/>
      <c r="B15" s="1471">
        <v>6</v>
      </c>
      <c r="C15" s="1477" t="s">
        <v>530</v>
      </c>
      <c r="D15" s="258" t="s">
        <v>425</v>
      </c>
      <c r="E15" s="256"/>
      <c r="F15" s="256"/>
      <c r="G15" s="256"/>
      <c r="H15" s="256"/>
      <c r="I15" s="256"/>
      <c r="J15" s="1475"/>
    </row>
    <row r="16" spans="1:10" s="253" customFormat="1" ht="14.25" customHeight="1">
      <c r="A16" s="246"/>
      <c r="B16" s="1471"/>
      <c r="C16" s="1472"/>
      <c r="D16" s="254" t="s">
        <v>426</v>
      </c>
      <c r="E16" s="257"/>
      <c r="F16" s="257"/>
      <c r="G16" s="257"/>
      <c r="H16" s="257"/>
      <c r="I16" s="257"/>
      <c r="J16" s="1476"/>
    </row>
    <row r="17" spans="1:10" s="253" customFormat="1" ht="14.25" customHeight="1">
      <c r="A17" s="246"/>
      <c r="B17" s="1478">
        <v>7</v>
      </c>
      <c r="C17" s="1479" t="s">
        <v>531</v>
      </c>
      <c r="D17" s="259" t="s">
        <v>427</v>
      </c>
      <c r="E17" s="260"/>
      <c r="F17" s="260"/>
      <c r="G17" s="260"/>
      <c r="H17" s="260"/>
      <c r="I17" s="260"/>
      <c r="J17" s="1480"/>
    </row>
    <row r="18" spans="1:10" s="253" customFormat="1" ht="14.25" customHeight="1">
      <c r="A18" s="246"/>
      <c r="B18" s="1471"/>
      <c r="C18" s="1472"/>
      <c r="D18" s="254" t="s">
        <v>426</v>
      </c>
      <c r="E18" s="257"/>
      <c r="F18" s="257"/>
      <c r="G18" s="257"/>
      <c r="H18" s="257"/>
      <c r="I18" s="257"/>
      <c r="J18" s="1476"/>
    </row>
    <row r="19" spans="1:10" s="253" customFormat="1" ht="14.25" customHeight="1">
      <c r="A19" s="246"/>
      <c r="B19" s="1471">
        <v>8</v>
      </c>
      <c r="C19" s="1477" t="s">
        <v>532</v>
      </c>
      <c r="D19" s="259" t="s">
        <v>427</v>
      </c>
      <c r="E19" s="256"/>
      <c r="F19" s="256"/>
      <c r="G19" s="256"/>
      <c r="H19" s="256"/>
      <c r="I19" s="256"/>
      <c r="J19" s="1475"/>
    </row>
    <row r="20" spans="1:10" s="253" customFormat="1" ht="14.25" customHeight="1">
      <c r="A20" s="246"/>
      <c r="B20" s="1471"/>
      <c r="C20" s="1472"/>
      <c r="D20" s="261" t="s">
        <v>428</v>
      </c>
      <c r="E20" s="257"/>
      <c r="F20" s="257"/>
      <c r="G20" s="257"/>
      <c r="H20" s="257"/>
      <c r="I20" s="257"/>
      <c r="J20" s="1476"/>
    </row>
    <row r="21" spans="1:10" s="253" customFormat="1" ht="14.25" customHeight="1">
      <c r="A21" s="246"/>
      <c r="B21" s="1471">
        <v>9</v>
      </c>
      <c r="C21" s="1472" t="s">
        <v>429</v>
      </c>
      <c r="D21" s="251" t="s">
        <v>430</v>
      </c>
      <c r="E21" s="256"/>
      <c r="F21" s="256"/>
      <c r="G21" s="256"/>
      <c r="H21" s="256"/>
      <c r="I21" s="256"/>
      <c r="J21" s="1475"/>
    </row>
    <row r="22" spans="1:10" s="253" customFormat="1" ht="14.25" customHeight="1">
      <c r="A22" s="246"/>
      <c r="B22" s="1471"/>
      <c r="C22" s="1472"/>
      <c r="D22" s="254" t="s">
        <v>415</v>
      </c>
      <c r="E22" s="257"/>
      <c r="F22" s="257"/>
      <c r="G22" s="257"/>
      <c r="H22" s="257"/>
      <c r="I22" s="257"/>
      <c r="J22" s="1476"/>
    </row>
    <row r="23" spans="1:10" s="253" customFormat="1" ht="14.25" customHeight="1">
      <c r="A23" s="246"/>
      <c r="B23" s="1471">
        <v>10</v>
      </c>
      <c r="C23" s="1472" t="s">
        <v>431</v>
      </c>
      <c r="D23" s="251" t="s">
        <v>432</v>
      </c>
      <c r="E23" s="256"/>
      <c r="F23" s="256"/>
      <c r="G23" s="256"/>
      <c r="H23" s="256"/>
      <c r="I23" s="256"/>
      <c r="J23" s="1475"/>
    </row>
    <row r="24" spans="1:10" s="253" customFormat="1" ht="14.25" customHeight="1">
      <c r="A24" s="246"/>
      <c r="B24" s="1471"/>
      <c r="C24" s="1472"/>
      <c r="D24" s="254" t="s">
        <v>426</v>
      </c>
      <c r="E24" s="257"/>
      <c r="F24" s="257"/>
      <c r="G24" s="257"/>
      <c r="H24" s="257"/>
      <c r="I24" s="257"/>
      <c r="J24" s="1476"/>
    </row>
    <row r="25" spans="1:10" s="253" customFormat="1" ht="14.25" customHeight="1">
      <c r="A25" s="246"/>
      <c r="B25" s="1471">
        <v>11</v>
      </c>
      <c r="C25" s="1477" t="s">
        <v>433</v>
      </c>
      <c r="D25" s="251" t="s">
        <v>434</v>
      </c>
      <c r="E25" s="256"/>
      <c r="F25" s="256"/>
      <c r="G25" s="256"/>
      <c r="H25" s="256"/>
      <c r="I25" s="256"/>
      <c r="J25" s="1475"/>
    </row>
    <row r="26" spans="1:10" s="253" customFormat="1" ht="14.25" customHeight="1">
      <c r="A26" s="246"/>
      <c r="B26" s="1471"/>
      <c r="C26" s="1472"/>
      <c r="D26" s="254" t="s">
        <v>415</v>
      </c>
      <c r="E26" s="257"/>
      <c r="F26" s="257"/>
      <c r="G26" s="257"/>
      <c r="H26" s="257"/>
      <c r="I26" s="257"/>
      <c r="J26" s="1476"/>
    </row>
    <row r="27" spans="1:10" s="253" customFormat="1" ht="14.25" customHeight="1">
      <c r="A27" s="246"/>
      <c r="B27" s="1471">
        <v>12</v>
      </c>
      <c r="C27" s="1472" t="s">
        <v>435</v>
      </c>
      <c r="D27" s="251" t="s">
        <v>436</v>
      </c>
      <c r="E27" s="256"/>
      <c r="F27" s="256"/>
      <c r="G27" s="256"/>
      <c r="H27" s="256"/>
      <c r="I27" s="256"/>
      <c r="J27" s="1475"/>
    </row>
    <row r="28" spans="1:10" s="253" customFormat="1" ht="14.25" customHeight="1">
      <c r="A28" s="246"/>
      <c r="B28" s="1471"/>
      <c r="C28" s="1472"/>
      <c r="D28" s="254" t="s">
        <v>426</v>
      </c>
      <c r="E28" s="257"/>
      <c r="F28" s="257"/>
      <c r="G28" s="257"/>
      <c r="H28" s="257"/>
      <c r="I28" s="257"/>
      <c r="J28" s="1476"/>
    </row>
    <row r="29" spans="1:10" s="253" customFormat="1" ht="14.25" customHeight="1">
      <c r="A29" s="246"/>
      <c r="B29" s="1471">
        <v>13</v>
      </c>
      <c r="C29" s="1472" t="s">
        <v>437</v>
      </c>
      <c r="D29" s="251" t="s">
        <v>438</v>
      </c>
      <c r="E29" s="256"/>
      <c r="F29" s="256"/>
      <c r="G29" s="256"/>
      <c r="H29" s="256"/>
      <c r="I29" s="256"/>
      <c r="J29" s="1475"/>
    </row>
    <row r="30" spans="1:10" s="253" customFormat="1" ht="14.25" customHeight="1">
      <c r="A30" s="246"/>
      <c r="B30" s="1471"/>
      <c r="C30" s="1472"/>
      <c r="D30" s="254" t="s">
        <v>415</v>
      </c>
      <c r="E30" s="257"/>
      <c r="F30" s="257"/>
      <c r="G30" s="257"/>
      <c r="H30" s="257"/>
      <c r="I30" s="257"/>
      <c r="J30" s="1476"/>
    </row>
    <row r="31" spans="1:10" s="253" customFormat="1" ht="14.25" customHeight="1">
      <c r="A31" s="246"/>
      <c r="B31" s="1471">
        <v>14</v>
      </c>
      <c r="C31" s="1472" t="s">
        <v>439</v>
      </c>
      <c r="D31" s="251" t="s">
        <v>440</v>
      </c>
      <c r="E31" s="256"/>
      <c r="F31" s="256"/>
      <c r="G31" s="256"/>
      <c r="H31" s="256"/>
      <c r="I31" s="256"/>
      <c r="J31" s="1475"/>
    </row>
    <row r="32" spans="1:10" s="253" customFormat="1" ht="14.25" customHeight="1">
      <c r="A32" s="246"/>
      <c r="B32" s="1471"/>
      <c r="C32" s="1472"/>
      <c r="D32" s="254" t="s">
        <v>426</v>
      </c>
      <c r="E32" s="257"/>
      <c r="F32" s="257"/>
      <c r="G32" s="257"/>
      <c r="H32" s="257"/>
      <c r="I32" s="257"/>
      <c r="J32" s="1476"/>
    </row>
    <row r="33" spans="1:10" s="253" customFormat="1" ht="14.25" customHeight="1">
      <c r="A33" s="246"/>
      <c r="B33" s="1471">
        <v>15</v>
      </c>
      <c r="C33" s="1472" t="s">
        <v>441</v>
      </c>
      <c r="D33" s="251" t="s">
        <v>442</v>
      </c>
      <c r="E33" s="256"/>
      <c r="F33" s="256"/>
      <c r="G33" s="256"/>
      <c r="H33" s="256"/>
      <c r="I33" s="256"/>
      <c r="J33" s="1475"/>
    </row>
    <row r="34" spans="1:10" s="253" customFormat="1" ht="14.25" customHeight="1">
      <c r="A34" s="246"/>
      <c r="B34" s="1486"/>
      <c r="C34" s="1487"/>
      <c r="D34" s="259" t="s">
        <v>443</v>
      </c>
      <c r="E34" s="260"/>
      <c r="F34" s="260"/>
      <c r="G34" s="260"/>
      <c r="H34" s="260"/>
      <c r="I34" s="260"/>
      <c r="J34" s="1488"/>
    </row>
    <row r="35" spans="1:10" s="253" customFormat="1" ht="14.25" customHeight="1">
      <c r="A35" s="246"/>
      <c r="B35" s="1471">
        <v>16</v>
      </c>
      <c r="C35" s="1472" t="s">
        <v>444</v>
      </c>
      <c r="D35" s="251" t="s">
        <v>445</v>
      </c>
      <c r="E35" s="256"/>
      <c r="F35" s="256"/>
      <c r="G35" s="256"/>
      <c r="H35" s="256"/>
      <c r="I35" s="256"/>
      <c r="J35" s="1475"/>
    </row>
    <row r="36" spans="1:10" s="253" customFormat="1" ht="14.25" customHeight="1">
      <c r="A36" s="246"/>
      <c r="B36" s="1471"/>
      <c r="C36" s="1472"/>
      <c r="D36" s="254" t="s">
        <v>415</v>
      </c>
      <c r="E36" s="257"/>
      <c r="F36" s="257"/>
      <c r="G36" s="257"/>
      <c r="H36" s="257"/>
      <c r="I36" s="257"/>
      <c r="J36" s="1476"/>
    </row>
    <row r="37" spans="1:10" s="253" customFormat="1" ht="14.25" customHeight="1">
      <c r="A37" s="246"/>
      <c r="B37" s="1478">
        <v>17</v>
      </c>
      <c r="C37" s="1482" t="s">
        <v>446</v>
      </c>
      <c r="D37" s="259" t="s">
        <v>447</v>
      </c>
      <c r="E37" s="260"/>
      <c r="F37" s="260"/>
      <c r="G37" s="260"/>
      <c r="H37" s="260"/>
      <c r="I37" s="260"/>
      <c r="J37" s="1480"/>
    </row>
    <row r="38" spans="1:10" s="253" customFormat="1" ht="14.25" customHeight="1" thickBot="1">
      <c r="A38" s="246"/>
      <c r="B38" s="1481"/>
      <c r="C38" s="1483"/>
      <c r="D38" s="262" t="s">
        <v>448</v>
      </c>
      <c r="E38" s="263"/>
      <c r="F38" s="263"/>
      <c r="G38" s="263"/>
      <c r="H38" s="263"/>
      <c r="I38" s="263"/>
      <c r="J38" s="1484"/>
    </row>
    <row r="39" spans="1:10" ht="10.5" customHeight="1">
      <c r="B39" s="264"/>
      <c r="C39" s="265"/>
      <c r="D39" s="265"/>
      <c r="E39" s="265"/>
      <c r="F39" s="265"/>
      <c r="G39" s="265"/>
      <c r="I39" s="265"/>
      <c r="J39" s="265"/>
    </row>
    <row r="40" spans="1:10" ht="12.75">
      <c r="A40" s="245" t="s">
        <v>246</v>
      </c>
      <c r="B40" s="264"/>
      <c r="C40" s="265"/>
      <c r="D40" s="265"/>
      <c r="E40" s="265"/>
      <c r="F40" s="265"/>
      <c r="G40" s="265"/>
      <c r="I40" s="265"/>
      <c r="J40" s="265"/>
    </row>
    <row r="41" spans="1:10" s="267" customFormat="1" ht="36">
      <c r="A41" s="266" t="s">
        <v>285</v>
      </c>
      <c r="B41" s="1485" t="s">
        <v>703</v>
      </c>
      <c r="C41" s="1489"/>
      <c r="D41" s="1489"/>
      <c r="E41" s="1489"/>
      <c r="F41" s="1489"/>
      <c r="G41" s="1489"/>
      <c r="H41" s="1489"/>
      <c r="I41" s="1489"/>
      <c r="J41" s="1489"/>
    </row>
  </sheetData>
  <mergeCells count="52">
    <mergeCell ref="B37:B38"/>
    <mergeCell ref="C37:C38"/>
    <mergeCell ref="J37:J38"/>
    <mergeCell ref="B41:J41"/>
    <mergeCell ref="B33:B34"/>
    <mergeCell ref="C33:C34"/>
    <mergeCell ref="J33:J34"/>
    <mergeCell ref="B35:B36"/>
    <mergeCell ref="C35:C36"/>
    <mergeCell ref="J35:J36"/>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82677165354330717" right="0.23622047244094491" top="0.74803149606299213" bottom="0.23622047244094491" header="0.31496062992125984" footer="0.31496062992125984"/>
  <pageSetup paperSize="9" scale="85" firstPageNumber="55" fitToHeight="0" orientation="landscape" cellComments="asDisplayed" useFirstPageNumber="1" r:id="rId1"/>
  <headerFooter alignWithMargins="0"/>
  <rowBreaks count="1" manualBreakCount="1">
    <brk id="39"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797A-7189-47F6-9135-13371FAA88DF}">
  <sheetPr>
    <pageSetUpPr fitToPage="1"/>
  </sheetPr>
  <dimension ref="A1:M41"/>
  <sheetViews>
    <sheetView view="pageBreakPreview" zoomScaleNormal="100" zoomScaleSheetLayoutView="100" workbookViewId="0"/>
  </sheetViews>
  <sheetFormatPr defaultColWidth="8.875" defaultRowHeight="15" customHeight="1"/>
  <cols>
    <col min="1" max="1" width="4.125" style="245" customWidth="1"/>
    <col min="2" max="2" width="4.875" style="271" customWidth="1"/>
    <col min="3" max="3" width="21.5" style="271" customWidth="1"/>
    <col min="4" max="4" width="29.5" style="271" customWidth="1"/>
    <col min="5" max="9" width="9.5" style="271" customWidth="1"/>
    <col min="10" max="10" width="18.25" style="271" customWidth="1"/>
    <col min="11" max="11" width="2.5" style="271" customWidth="1"/>
    <col min="12" max="16384" width="8.875" style="271"/>
  </cols>
  <sheetData>
    <row r="1" spans="1:10" ht="12.75"/>
    <row r="2" spans="1:10" ht="13.5">
      <c r="A2" s="272"/>
      <c r="B2" s="272" t="s">
        <v>451</v>
      </c>
      <c r="J2" s="244"/>
    </row>
    <row r="3" spans="1:10" ht="13.5" thickBot="1">
      <c r="B3" s="243"/>
      <c r="C3" s="243"/>
      <c r="D3" s="243"/>
      <c r="E3" s="243"/>
      <c r="F3" s="243"/>
      <c r="G3" s="243"/>
      <c r="H3" s="243"/>
      <c r="I3" s="243"/>
      <c r="J3" s="244"/>
    </row>
    <row r="4" spans="1:10" ht="18" customHeight="1">
      <c r="B4" s="273"/>
      <c r="C4" s="248" t="s">
        <v>452</v>
      </c>
      <c r="D4" s="248" t="s">
        <v>527</v>
      </c>
      <c r="E4" s="249" t="s">
        <v>410</v>
      </c>
      <c r="F4" s="249" t="s">
        <v>411</v>
      </c>
      <c r="G4" s="249" t="s">
        <v>342</v>
      </c>
      <c r="H4" s="249" t="s">
        <v>343</v>
      </c>
      <c r="I4" s="249" t="s">
        <v>344</v>
      </c>
      <c r="J4" s="274" t="s">
        <v>453</v>
      </c>
    </row>
    <row r="5" spans="1:10" s="253" customFormat="1" ht="14.25" customHeight="1">
      <c r="A5" s="246"/>
      <c r="B5" s="1471">
        <v>1</v>
      </c>
      <c r="C5" s="1472" t="s">
        <v>454</v>
      </c>
      <c r="D5" s="251" t="s">
        <v>455</v>
      </c>
      <c r="E5" s="252" t="s">
        <v>320</v>
      </c>
      <c r="F5" s="252" t="s">
        <v>320</v>
      </c>
      <c r="G5" s="252" t="s">
        <v>320</v>
      </c>
      <c r="H5" s="252" t="s">
        <v>320</v>
      </c>
      <c r="I5" s="252" t="s">
        <v>320</v>
      </c>
      <c r="J5" s="1475"/>
    </row>
    <row r="6" spans="1:10" s="253" customFormat="1" ht="14.25" customHeight="1">
      <c r="A6" s="246"/>
      <c r="B6" s="1471"/>
      <c r="C6" s="1490"/>
      <c r="D6" s="254" t="s">
        <v>456</v>
      </c>
      <c r="E6" s="255"/>
      <c r="F6" s="275"/>
      <c r="G6" s="275"/>
      <c r="H6" s="275"/>
      <c r="I6" s="275"/>
      <c r="J6" s="1474"/>
    </row>
    <row r="7" spans="1:10" s="253" customFormat="1" ht="14.25" customHeight="1">
      <c r="A7" s="246"/>
      <c r="B7" s="1471">
        <v>2</v>
      </c>
      <c r="C7" s="1472" t="s">
        <v>457</v>
      </c>
      <c r="D7" s="251" t="s">
        <v>458</v>
      </c>
      <c r="E7" s="256"/>
      <c r="F7" s="256"/>
      <c r="G7" s="256"/>
      <c r="H7" s="256"/>
      <c r="I7" s="256"/>
      <c r="J7" s="1475"/>
    </row>
    <row r="8" spans="1:10" s="253" customFormat="1" ht="14.25" customHeight="1">
      <c r="A8" s="246"/>
      <c r="B8" s="1471"/>
      <c r="C8" s="1472"/>
      <c r="D8" s="254" t="s">
        <v>459</v>
      </c>
      <c r="E8" s="257"/>
      <c r="F8" s="257"/>
      <c r="G8" s="257"/>
      <c r="H8" s="257"/>
      <c r="I8" s="257"/>
      <c r="J8" s="1476"/>
    </row>
    <row r="9" spans="1:10" s="253" customFormat="1" ht="14.25" customHeight="1">
      <c r="A9" s="246"/>
      <c r="B9" s="1471">
        <v>3</v>
      </c>
      <c r="C9" s="1472" t="s">
        <v>460</v>
      </c>
      <c r="D9" s="251" t="s">
        <v>461</v>
      </c>
      <c r="E9" s="256"/>
      <c r="F9" s="256"/>
      <c r="G9" s="256"/>
      <c r="H9" s="256"/>
      <c r="I9" s="256"/>
      <c r="J9" s="1475"/>
    </row>
    <row r="10" spans="1:10" s="253" customFormat="1" ht="14.25" customHeight="1">
      <c r="A10" s="246"/>
      <c r="B10" s="1471"/>
      <c r="C10" s="1472"/>
      <c r="D10" s="254" t="s">
        <v>462</v>
      </c>
      <c r="E10" s="257"/>
      <c r="F10" s="257"/>
      <c r="G10" s="257"/>
      <c r="H10" s="257"/>
      <c r="I10" s="257"/>
      <c r="J10" s="1476"/>
    </row>
    <row r="11" spans="1:10" s="253" customFormat="1" ht="14.25" customHeight="1">
      <c r="A11" s="246"/>
      <c r="B11" s="1471">
        <v>4</v>
      </c>
      <c r="C11" s="1472" t="s">
        <v>463</v>
      </c>
      <c r="D11" s="251" t="s">
        <v>464</v>
      </c>
      <c r="E11" s="256"/>
      <c r="F11" s="256"/>
      <c r="G11" s="256"/>
      <c r="H11" s="256"/>
      <c r="I11" s="256"/>
      <c r="J11" s="1475"/>
    </row>
    <row r="12" spans="1:10" s="253" customFormat="1" ht="14.25" customHeight="1">
      <c r="A12" s="246"/>
      <c r="B12" s="1471"/>
      <c r="C12" s="1472"/>
      <c r="D12" s="254" t="s">
        <v>462</v>
      </c>
      <c r="E12" s="257"/>
      <c r="F12" s="257"/>
      <c r="G12" s="257"/>
      <c r="H12" s="257"/>
      <c r="I12" s="257"/>
      <c r="J12" s="1476"/>
    </row>
    <row r="13" spans="1:10" s="253" customFormat="1" ht="14.25" customHeight="1">
      <c r="A13" s="246"/>
      <c r="B13" s="1471">
        <v>5</v>
      </c>
      <c r="C13" s="1477" t="s">
        <v>533</v>
      </c>
      <c r="D13" s="251" t="s">
        <v>465</v>
      </c>
      <c r="E13" s="256"/>
      <c r="F13" s="256"/>
      <c r="G13" s="256"/>
      <c r="H13" s="256"/>
      <c r="I13" s="256"/>
      <c r="J13" s="1475"/>
    </row>
    <row r="14" spans="1:10" s="253" customFormat="1" ht="14.25" customHeight="1">
      <c r="A14" s="246"/>
      <c r="B14" s="1471"/>
      <c r="C14" s="1472"/>
      <c r="D14" s="254" t="s">
        <v>462</v>
      </c>
      <c r="E14" s="257"/>
      <c r="F14" s="257"/>
      <c r="G14" s="257"/>
      <c r="H14" s="257"/>
      <c r="I14" s="257"/>
      <c r="J14" s="1476"/>
    </row>
    <row r="15" spans="1:10" s="253" customFormat="1" ht="14.25" customHeight="1">
      <c r="A15" s="246"/>
      <c r="B15" s="1471">
        <v>6</v>
      </c>
      <c r="C15" s="1477" t="s">
        <v>534</v>
      </c>
      <c r="D15" s="251" t="s">
        <v>466</v>
      </c>
      <c r="E15" s="256"/>
      <c r="F15" s="256"/>
      <c r="G15" s="256"/>
      <c r="H15" s="256"/>
      <c r="I15" s="256"/>
      <c r="J15" s="1475"/>
    </row>
    <row r="16" spans="1:10" s="253" customFormat="1" ht="14.25" customHeight="1">
      <c r="A16" s="246"/>
      <c r="B16" s="1471"/>
      <c r="C16" s="1472"/>
      <c r="D16" s="254" t="s">
        <v>462</v>
      </c>
      <c r="E16" s="257"/>
      <c r="F16" s="257"/>
      <c r="G16" s="257"/>
      <c r="H16" s="257"/>
      <c r="I16" s="257"/>
      <c r="J16" s="1476"/>
    </row>
    <row r="17" spans="1:10" s="253" customFormat="1" ht="14.25" customHeight="1">
      <c r="A17" s="246"/>
      <c r="B17" s="1471">
        <v>7</v>
      </c>
      <c r="C17" s="1472" t="s">
        <v>467</v>
      </c>
      <c r="D17" s="251" t="s">
        <v>455</v>
      </c>
      <c r="E17" s="256"/>
      <c r="F17" s="256"/>
      <c r="G17" s="256"/>
      <c r="H17" s="256"/>
      <c r="I17" s="256"/>
      <c r="J17" s="1475"/>
    </row>
    <row r="18" spans="1:10" s="253" customFormat="1" ht="14.25" customHeight="1">
      <c r="A18" s="246"/>
      <c r="B18" s="1471"/>
      <c r="C18" s="1472"/>
      <c r="D18" s="254" t="s">
        <v>465</v>
      </c>
      <c r="E18" s="257"/>
      <c r="F18" s="257"/>
      <c r="G18" s="257"/>
      <c r="H18" s="257"/>
      <c r="I18" s="257"/>
      <c r="J18" s="1476"/>
    </row>
    <row r="19" spans="1:10" s="253" customFormat="1" ht="14.25" customHeight="1">
      <c r="A19" s="246"/>
      <c r="B19" s="1471">
        <v>8</v>
      </c>
      <c r="C19" s="1472" t="s">
        <v>468</v>
      </c>
      <c r="D19" s="251" t="s">
        <v>455</v>
      </c>
      <c r="E19" s="256"/>
      <c r="F19" s="256"/>
      <c r="G19" s="256"/>
      <c r="H19" s="256"/>
      <c r="I19" s="256"/>
      <c r="J19" s="1475"/>
    </row>
    <row r="20" spans="1:10" s="253" customFormat="1" ht="14.25" customHeight="1">
      <c r="A20" s="246"/>
      <c r="B20" s="1471"/>
      <c r="C20" s="1472"/>
      <c r="D20" s="254" t="s">
        <v>469</v>
      </c>
      <c r="E20" s="257"/>
      <c r="F20" s="257"/>
      <c r="G20" s="257"/>
      <c r="H20" s="257"/>
      <c r="I20" s="257"/>
      <c r="J20" s="1476"/>
    </row>
    <row r="21" spans="1:10" s="253" customFormat="1" ht="14.25" customHeight="1">
      <c r="A21" s="246"/>
      <c r="B21" s="1471">
        <v>9</v>
      </c>
      <c r="C21" s="1472" t="s">
        <v>470</v>
      </c>
      <c r="D21" s="251" t="s">
        <v>471</v>
      </c>
      <c r="E21" s="256"/>
      <c r="F21" s="256"/>
      <c r="G21" s="256"/>
      <c r="H21" s="256"/>
      <c r="I21" s="256"/>
      <c r="J21" s="1475"/>
    </row>
    <row r="22" spans="1:10" s="253" customFormat="1" ht="14.25" customHeight="1">
      <c r="A22" s="246"/>
      <c r="B22" s="1471"/>
      <c r="C22" s="1472"/>
      <c r="D22" s="254" t="s">
        <v>472</v>
      </c>
      <c r="E22" s="257"/>
      <c r="F22" s="257"/>
      <c r="G22" s="257"/>
      <c r="H22" s="257"/>
      <c r="I22" s="257"/>
      <c r="J22" s="1476"/>
    </row>
    <row r="23" spans="1:10" s="253" customFormat="1" ht="14.25" customHeight="1">
      <c r="A23" s="246"/>
      <c r="B23" s="1471">
        <v>10</v>
      </c>
      <c r="C23" s="1472" t="s">
        <v>473</v>
      </c>
      <c r="D23" s="251" t="s">
        <v>474</v>
      </c>
      <c r="E23" s="256"/>
      <c r="F23" s="256"/>
      <c r="G23" s="256"/>
      <c r="H23" s="256"/>
      <c r="I23" s="256"/>
      <c r="J23" s="1475"/>
    </row>
    <row r="24" spans="1:10" s="253" customFormat="1" ht="14.25" customHeight="1">
      <c r="A24" s="246"/>
      <c r="B24" s="1471"/>
      <c r="C24" s="1472"/>
      <c r="D24" s="254" t="s">
        <v>475</v>
      </c>
      <c r="E24" s="257"/>
      <c r="F24" s="257"/>
      <c r="G24" s="257"/>
      <c r="H24" s="257"/>
      <c r="I24" s="257"/>
      <c r="J24" s="1476"/>
    </row>
    <row r="25" spans="1:10" s="253" customFormat="1" ht="14.25" customHeight="1">
      <c r="A25" s="246"/>
      <c r="B25" s="1471">
        <v>11</v>
      </c>
      <c r="C25" s="1472" t="s">
        <v>476</v>
      </c>
      <c r="D25" s="251" t="s">
        <v>474</v>
      </c>
      <c r="E25" s="256"/>
      <c r="F25" s="256"/>
      <c r="G25" s="256"/>
      <c r="H25" s="256"/>
      <c r="I25" s="256"/>
      <c r="J25" s="1475"/>
    </row>
    <row r="26" spans="1:10" s="253" customFormat="1" ht="14.25" customHeight="1">
      <c r="A26" s="246"/>
      <c r="B26" s="1471"/>
      <c r="C26" s="1472"/>
      <c r="D26" s="254" t="s">
        <v>465</v>
      </c>
      <c r="E26" s="257"/>
      <c r="F26" s="257"/>
      <c r="G26" s="257"/>
      <c r="H26" s="257"/>
      <c r="I26" s="257"/>
      <c r="J26" s="1476"/>
    </row>
    <row r="27" spans="1:10" s="253" customFormat="1" ht="14.25" customHeight="1">
      <c r="A27" s="246"/>
      <c r="B27" s="1471">
        <v>12</v>
      </c>
      <c r="C27" s="1472" t="s">
        <v>477</v>
      </c>
      <c r="D27" s="251" t="s">
        <v>478</v>
      </c>
      <c r="E27" s="256"/>
      <c r="F27" s="256"/>
      <c r="G27" s="256"/>
      <c r="H27" s="256"/>
      <c r="I27" s="256"/>
      <c r="J27" s="1475"/>
    </row>
    <row r="28" spans="1:10" s="253" customFormat="1" ht="14.25" customHeight="1">
      <c r="A28" s="246"/>
      <c r="B28" s="1471"/>
      <c r="C28" s="1472"/>
      <c r="D28" s="254" t="s">
        <v>479</v>
      </c>
      <c r="E28" s="257"/>
      <c r="F28" s="257"/>
      <c r="G28" s="257"/>
      <c r="H28" s="257"/>
      <c r="I28" s="257"/>
      <c r="J28" s="1476"/>
    </row>
    <row r="29" spans="1:10" s="253" customFormat="1" ht="14.25" customHeight="1">
      <c r="A29" s="246"/>
      <c r="B29" s="1471">
        <v>13</v>
      </c>
      <c r="C29" s="1477" t="s">
        <v>535</v>
      </c>
      <c r="D29" s="251" t="s">
        <v>480</v>
      </c>
      <c r="E29" s="256"/>
      <c r="F29" s="256"/>
      <c r="G29" s="256"/>
      <c r="H29" s="256"/>
      <c r="I29" s="256"/>
      <c r="J29" s="1475"/>
    </row>
    <row r="30" spans="1:10" s="253" customFormat="1" ht="14.25" customHeight="1">
      <c r="A30" s="246"/>
      <c r="B30" s="1471"/>
      <c r="C30" s="1472"/>
      <c r="D30" s="254" t="s">
        <v>481</v>
      </c>
      <c r="E30" s="257"/>
      <c r="F30" s="257"/>
      <c r="G30" s="257"/>
      <c r="H30" s="257"/>
      <c r="I30" s="257"/>
      <c r="J30" s="1476"/>
    </row>
    <row r="31" spans="1:10" s="253" customFormat="1" ht="14.25" customHeight="1">
      <c r="A31" s="246"/>
      <c r="B31" s="1471">
        <v>14</v>
      </c>
      <c r="C31" s="1472" t="s">
        <v>482</v>
      </c>
      <c r="D31" s="251" t="s">
        <v>483</v>
      </c>
      <c r="E31" s="256"/>
      <c r="F31" s="256"/>
      <c r="G31" s="256"/>
      <c r="H31" s="256"/>
      <c r="I31" s="256"/>
      <c r="J31" s="1475"/>
    </row>
    <row r="32" spans="1:10" s="253" customFormat="1" ht="14.25" customHeight="1">
      <c r="A32" s="246"/>
      <c r="B32" s="1471"/>
      <c r="C32" s="1472"/>
      <c r="D32" s="254" t="s">
        <v>484</v>
      </c>
      <c r="E32" s="257"/>
      <c r="F32" s="257"/>
      <c r="G32" s="257"/>
      <c r="H32" s="257"/>
      <c r="I32" s="257"/>
      <c r="J32" s="1476"/>
    </row>
    <row r="33" spans="1:13" s="253" customFormat="1" ht="14.25" customHeight="1">
      <c r="A33" s="246"/>
      <c r="B33" s="1471">
        <v>15</v>
      </c>
      <c r="C33" s="1472" t="s">
        <v>485</v>
      </c>
      <c r="D33" s="276" t="s">
        <v>486</v>
      </c>
      <c r="E33" s="256"/>
      <c r="F33" s="256"/>
      <c r="G33" s="256"/>
      <c r="H33" s="256"/>
      <c r="I33" s="256"/>
      <c r="J33" s="1475"/>
    </row>
    <row r="34" spans="1:13" s="253" customFormat="1" ht="14.25" customHeight="1" thickBot="1">
      <c r="A34" s="246"/>
      <c r="B34" s="1481"/>
      <c r="C34" s="1483"/>
      <c r="D34" s="277" t="s">
        <v>487</v>
      </c>
      <c r="E34" s="263"/>
      <c r="F34" s="263"/>
      <c r="G34" s="263"/>
      <c r="H34" s="263"/>
      <c r="I34" s="263"/>
      <c r="J34" s="1484"/>
    </row>
    <row r="35" spans="1:13" ht="4.5" customHeight="1">
      <c r="B35" s="244"/>
      <c r="C35" s="244"/>
      <c r="D35" s="244"/>
      <c r="E35" s="244"/>
      <c r="F35" s="244"/>
      <c r="G35" s="244"/>
      <c r="H35" s="244"/>
      <c r="I35" s="244"/>
      <c r="J35" s="278"/>
    </row>
    <row r="36" spans="1:13" ht="12.75">
      <c r="A36" s="245" t="s">
        <v>449</v>
      </c>
      <c r="B36" s="244"/>
      <c r="C36" s="244"/>
      <c r="D36" s="244"/>
      <c r="E36" s="244"/>
      <c r="F36" s="244"/>
      <c r="G36" s="244"/>
      <c r="H36" s="244"/>
      <c r="I36" s="244"/>
      <c r="J36" s="278"/>
    </row>
    <row r="37" spans="1:13" s="281" customFormat="1" ht="24">
      <c r="A37" s="266" t="s">
        <v>488</v>
      </c>
      <c r="B37" s="1491" t="s">
        <v>489</v>
      </c>
      <c r="C37" s="1492"/>
      <c r="D37" s="1492"/>
      <c r="E37" s="1492"/>
      <c r="F37" s="1492"/>
      <c r="G37" s="1492"/>
      <c r="H37" s="1492"/>
      <c r="I37" s="1492"/>
      <c r="J37" s="1492"/>
      <c r="K37" s="279"/>
      <c r="L37" s="279"/>
      <c r="M37" s="280"/>
    </row>
    <row r="38" spans="1:13" s="282" customFormat="1" ht="12.75">
      <c r="A38" s="268"/>
    </row>
    <row r="39" spans="1:13" ht="12.75">
      <c r="C39" s="283"/>
      <c r="D39" s="283"/>
      <c r="E39" s="283"/>
      <c r="F39" s="283"/>
      <c r="G39" s="283"/>
      <c r="H39" s="283"/>
      <c r="I39" s="283"/>
      <c r="J39" s="283"/>
    </row>
    <row r="40" spans="1:13" ht="12.75">
      <c r="C40" s="283"/>
      <c r="D40" s="283"/>
      <c r="E40" s="283"/>
      <c r="F40" s="283"/>
      <c r="G40" s="283"/>
      <c r="H40" s="283"/>
      <c r="I40" s="283"/>
      <c r="J40" s="283"/>
    </row>
    <row r="41" spans="1:13" ht="15" customHeight="1">
      <c r="C41" s="284"/>
    </row>
  </sheetData>
  <mergeCells count="46">
    <mergeCell ref="B33:B34"/>
    <mergeCell ref="C33:C34"/>
    <mergeCell ref="J33:J34"/>
    <mergeCell ref="B37:J37"/>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82677165354330717" right="0.23622047244094491" top="0.74803149606299213" bottom="0.74803149606299213" header="0.31496062992125984" footer="0.31496062992125984"/>
  <pageSetup paperSize="9" scale="93" firstPageNumber="55" orientation="landscape" cellComments="asDisplayed"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E1E2-BFEC-469B-8C45-9094AE6648D8}">
  <dimension ref="A1:J27"/>
  <sheetViews>
    <sheetView view="pageBreakPreview" zoomScaleNormal="100" zoomScaleSheetLayoutView="100" workbookViewId="0"/>
  </sheetViews>
  <sheetFormatPr defaultColWidth="7.875" defaultRowHeight="15" customHeight="1"/>
  <cols>
    <col min="1" max="1" width="4.125" style="245" customWidth="1"/>
    <col min="2" max="2" width="4.875" style="243" customWidth="1"/>
    <col min="3" max="3" width="21.5" style="243" customWidth="1"/>
    <col min="4" max="4" width="34.75" style="243" customWidth="1"/>
    <col min="5" max="9" width="9.5" style="243" customWidth="1"/>
    <col min="10" max="10" width="14.375" style="243" customWidth="1"/>
    <col min="11" max="16384" width="7.875" style="243"/>
  </cols>
  <sheetData>
    <row r="1" spans="1:10" ht="12.75"/>
    <row r="2" spans="1:10" ht="15" customHeight="1">
      <c r="A2" s="242"/>
      <c r="B2" s="242" t="s">
        <v>490</v>
      </c>
      <c r="J2" s="244"/>
    </row>
    <row r="3" spans="1:10" ht="13.5" thickBot="1">
      <c r="J3" s="244"/>
    </row>
    <row r="4" spans="1:10" s="246" customFormat="1" ht="18" customHeight="1">
      <c r="B4" s="247"/>
      <c r="C4" s="248" t="s">
        <v>409</v>
      </c>
      <c r="D4" s="248" t="s">
        <v>491</v>
      </c>
      <c r="E4" s="249" t="s">
        <v>410</v>
      </c>
      <c r="F4" s="249" t="s">
        <v>411</v>
      </c>
      <c r="G4" s="249" t="s">
        <v>342</v>
      </c>
      <c r="H4" s="249" t="s">
        <v>343</v>
      </c>
      <c r="I4" s="249" t="s">
        <v>344</v>
      </c>
      <c r="J4" s="250" t="s">
        <v>412</v>
      </c>
    </row>
    <row r="5" spans="1:10" s="253" customFormat="1" ht="15" customHeight="1">
      <c r="A5" s="246"/>
      <c r="B5" s="1471">
        <v>1</v>
      </c>
      <c r="C5" s="1472" t="s">
        <v>429</v>
      </c>
      <c r="D5" s="251" t="s">
        <v>492</v>
      </c>
      <c r="E5" s="252" t="s">
        <v>320</v>
      </c>
      <c r="F5" s="252" t="s">
        <v>320</v>
      </c>
      <c r="G5" s="252" t="s">
        <v>320</v>
      </c>
      <c r="H5" s="252" t="s">
        <v>320</v>
      </c>
      <c r="I5" s="252" t="s">
        <v>320</v>
      </c>
      <c r="J5" s="1475"/>
    </row>
    <row r="6" spans="1:10" s="253" customFormat="1" ht="15" customHeight="1">
      <c r="A6" s="246"/>
      <c r="B6" s="1471"/>
      <c r="C6" s="1472"/>
      <c r="D6" s="254" t="s">
        <v>493</v>
      </c>
      <c r="E6" s="257"/>
      <c r="F6" s="257"/>
      <c r="G6" s="257"/>
      <c r="H6" s="257"/>
      <c r="I6" s="257"/>
      <c r="J6" s="1476"/>
    </row>
    <row r="7" spans="1:10" s="253" customFormat="1" ht="15" customHeight="1">
      <c r="A7" s="246"/>
      <c r="B7" s="1471">
        <v>2</v>
      </c>
      <c r="C7" s="1472" t="s">
        <v>494</v>
      </c>
      <c r="D7" s="251" t="s">
        <v>495</v>
      </c>
      <c r="E7" s="256"/>
      <c r="F7" s="256"/>
      <c r="G7" s="256"/>
      <c r="H7" s="256"/>
      <c r="I7" s="256"/>
      <c r="J7" s="1475"/>
    </row>
    <row r="8" spans="1:10" s="253" customFormat="1" ht="15" customHeight="1">
      <c r="A8" s="246"/>
      <c r="B8" s="1486"/>
      <c r="C8" s="1487"/>
      <c r="D8" s="254" t="s">
        <v>493</v>
      </c>
      <c r="E8" s="260"/>
      <c r="F8" s="260"/>
      <c r="G8" s="260"/>
      <c r="H8" s="260"/>
      <c r="I8" s="260"/>
      <c r="J8" s="1488"/>
    </row>
    <row r="9" spans="1:10" s="253" customFormat="1" ht="15" customHeight="1">
      <c r="A9" s="246"/>
      <c r="B9" s="1486">
        <v>3</v>
      </c>
      <c r="C9" s="1472" t="s">
        <v>419</v>
      </c>
      <c r="D9" s="251" t="s">
        <v>420</v>
      </c>
      <c r="E9" s="256"/>
      <c r="F9" s="256"/>
      <c r="G9" s="256"/>
      <c r="H9" s="256"/>
      <c r="I9" s="256"/>
      <c r="J9" s="1475"/>
    </row>
    <row r="10" spans="1:10" s="253" customFormat="1" ht="15" customHeight="1">
      <c r="A10" s="246"/>
      <c r="B10" s="1478"/>
      <c r="C10" s="1472"/>
      <c r="D10" s="254" t="s">
        <v>493</v>
      </c>
      <c r="E10" s="257"/>
      <c r="F10" s="257"/>
      <c r="G10" s="257"/>
      <c r="H10" s="257"/>
      <c r="I10" s="257"/>
      <c r="J10" s="1476"/>
    </row>
    <row r="11" spans="1:10" s="253" customFormat="1" ht="15" customHeight="1">
      <c r="A11" s="246"/>
      <c r="B11" s="1486">
        <v>4</v>
      </c>
      <c r="C11" s="1472" t="s">
        <v>413</v>
      </c>
      <c r="D11" s="251" t="s">
        <v>414</v>
      </c>
      <c r="E11" s="285"/>
      <c r="F11" s="285"/>
      <c r="G11" s="285"/>
      <c r="H11" s="285"/>
      <c r="I11" s="285"/>
      <c r="J11" s="1473"/>
    </row>
    <row r="12" spans="1:10" s="253" customFormat="1" ht="15" customHeight="1">
      <c r="A12" s="246"/>
      <c r="B12" s="1478"/>
      <c r="C12" s="1472"/>
      <c r="D12" s="254" t="s">
        <v>493</v>
      </c>
      <c r="E12" s="255"/>
      <c r="F12" s="255"/>
      <c r="G12" s="255"/>
      <c r="H12" s="255"/>
      <c r="I12" s="255"/>
      <c r="J12" s="1474"/>
    </row>
    <row r="13" spans="1:10" s="253" customFormat="1" ht="15" customHeight="1">
      <c r="A13" s="246"/>
      <c r="B13" s="1486">
        <v>5</v>
      </c>
      <c r="C13" s="1472" t="s">
        <v>496</v>
      </c>
      <c r="D13" s="251" t="s">
        <v>497</v>
      </c>
      <c r="E13" s="256"/>
      <c r="F13" s="256"/>
      <c r="G13" s="256"/>
      <c r="H13" s="256"/>
      <c r="I13" s="256"/>
      <c r="J13" s="1475"/>
    </row>
    <row r="14" spans="1:10" s="253" customFormat="1" ht="15" customHeight="1" thickBot="1">
      <c r="A14" s="246"/>
      <c r="B14" s="1493"/>
      <c r="C14" s="1483"/>
      <c r="D14" s="262" t="s">
        <v>493</v>
      </c>
      <c r="E14" s="263"/>
      <c r="F14" s="263"/>
      <c r="G14" s="263"/>
      <c r="H14" s="263"/>
      <c r="I14" s="263"/>
      <c r="J14" s="1484"/>
    </row>
    <row r="15" spans="1:10" ht="15" customHeight="1">
      <c r="B15" s="1478">
        <v>6</v>
      </c>
      <c r="C15" s="1482" t="s">
        <v>498</v>
      </c>
      <c r="D15" s="259" t="s">
        <v>499</v>
      </c>
      <c r="E15" s="286"/>
      <c r="F15" s="286"/>
      <c r="G15" s="286"/>
      <c r="H15" s="286"/>
      <c r="I15" s="286"/>
      <c r="J15" s="1480"/>
    </row>
    <row r="16" spans="1:10" ht="15" customHeight="1">
      <c r="B16" s="1471"/>
      <c r="C16" s="1472"/>
      <c r="D16" s="254" t="s">
        <v>493</v>
      </c>
      <c r="E16" s="257"/>
      <c r="F16" s="257"/>
      <c r="G16" s="257"/>
      <c r="H16" s="257"/>
      <c r="I16" s="257"/>
      <c r="J16" s="1476"/>
    </row>
    <row r="17" spans="1:10" ht="15" customHeight="1">
      <c r="B17" s="1471">
        <v>7</v>
      </c>
      <c r="C17" s="1472" t="s">
        <v>500</v>
      </c>
      <c r="D17" s="251" t="s">
        <v>501</v>
      </c>
      <c r="E17" s="256"/>
      <c r="F17" s="256"/>
      <c r="G17" s="256"/>
      <c r="H17" s="256"/>
      <c r="I17" s="256"/>
      <c r="J17" s="1475"/>
    </row>
    <row r="18" spans="1:10" ht="15" customHeight="1">
      <c r="B18" s="1486"/>
      <c r="C18" s="1487"/>
      <c r="D18" s="254" t="s">
        <v>493</v>
      </c>
      <c r="E18" s="260"/>
      <c r="F18" s="260"/>
      <c r="G18" s="260"/>
      <c r="H18" s="260"/>
      <c r="I18" s="260"/>
      <c r="J18" s="1488"/>
    </row>
    <row r="19" spans="1:10" ht="15" customHeight="1">
      <c r="B19" s="1486">
        <v>8</v>
      </c>
      <c r="C19" s="1472" t="s">
        <v>502</v>
      </c>
      <c r="D19" s="251" t="s">
        <v>501</v>
      </c>
      <c r="E19" s="287" t="s">
        <v>503</v>
      </c>
      <c r="F19" s="287" t="s">
        <v>503</v>
      </c>
      <c r="G19" s="287" t="s">
        <v>503</v>
      </c>
      <c r="H19" s="287" t="s">
        <v>503</v>
      </c>
      <c r="I19" s="287" t="s">
        <v>503</v>
      </c>
      <c r="J19" s="1475"/>
    </row>
    <row r="20" spans="1:10" ht="15" customHeight="1">
      <c r="B20" s="1478"/>
      <c r="C20" s="1472"/>
      <c r="D20" s="254" t="s">
        <v>504</v>
      </c>
      <c r="E20" s="288"/>
      <c r="F20" s="288"/>
      <c r="G20" s="288"/>
      <c r="H20" s="288"/>
      <c r="I20" s="288"/>
      <c r="J20" s="1476"/>
    </row>
    <row r="21" spans="1:10" ht="15" customHeight="1">
      <c r="B21" s="1486">
        <v>9</v>
      </c>
      <c r="C21" s="1490" t="s">
        <v>505</v>
      </c>
      <c r="D21" s="251" t="s">
        <v>499</v>
      </c>
      <c r="E21" s="289"/>
      <c r="F21" s="289"/>
      <c r="G21" s="289"/>
      <c r="H21" s="289"/>
      <c r="I21" s="289"/>
      <c r="J21" s="1473"/>
    </row>
    <row r="22" spans="1:10" ht="15" customHeight="1">
      <c r="B22" s="1478"/>
      <c r="C22" s="1490"/>
      <c r="D22" s="254" t="s">
        <v>506</v>
      </c>
      <c r="E22" s="255"/>
      <c r="F22" s="255"/>
      <c r="G22" s="255"/>
      <c r="H22" s="255"/>
      <c r="I22" s="255"/>
      <c r="J22" s="1474"/>
    </row>
    <row r="23" spans="1:10" ht="15" customHeight="1">
      <c r="B23" s="1486">
        <v>10</v>
      </c>
      <c r="C23" s="1472" t="s">
        <v>507</v>
      </c>
      <c r="D23" s="251" t="s">
        <v>508</v>
      </c>
      <c r="E23" s="290"/>
      <c r="F23" s="290"/>
      <c r="G23" s="290"/>
      <c r="H23" s="290"/>
      <c r="I23" s="290"/>
      <c r="J23" s="1475"/>
    </row>
    <row r="24" spans="1:10" ht="15" customHeight="1" thickBot="1">
      <c r="B24" s="1493"/>
      <c r="C24" s="1483"/>
      <c r="D24" s="262" t="s">
        <v>506</v>
      </c>
      <c r="E24" s="263"/>
      <c r="F24" s="263"/>
      <c r="G24" s="263"/>
      <c r="H24" s="263"/>
      <c r="I24" s="263"/>
      <c r="J24" s="1484"/>
    </row>
    <row r="26" spans="1:10" ht="15" customHeight="1">
      <c r="A26" s="245" t="s">
        <v>246</v>
      </c>
    </row>
    <row r="27" spans="1:10" ht="12.75">
      <c r="A27" s="291" t="s">
        <v>509</v>
      </c>
      <c r="B27" s="1494" t="s">
        <v>510</v>
      </c>
      <c r="C27" s="1495"/>
      <c r="D27" s="1495"/>
      <c r="E27" s="1495"/>
      <c r="F27" s="1495"/>
      <c r="G27" s="1495"/>
      <c r="H27" s="1495"/>
      <c r="I27" s="1495"/>
      <c r="J27" s="1495"/>
    </row>
  </sheetData>
  <mergeCells count="31">
    <mergeCell ref="B27:J27"/>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75" right="0.75" top="1" bottom="1" header="0.51200000000000001" footer="0.51200000000000001"/>
  <pageSetup paperSize="9" scale="9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FFA7-3442-47FD-9D76-33FBC3C68661}">
  <sheetPr>
    <pageSetUpPr fitToPage="1"/>
  </sheetPr>
  <dimension ref="A1:H23"/>
  <sheetViews>
    <sheetView view="pageBreakPreview" zoomScaleNormal="85" zoomScaleSheetLayoutView="100" workbookViewId="0"/>
  </sheetViews>
  <sheetFormatPr defaultRowHeight="12"/>
  <cols>
    <col min="1" max="1" width="2.375" style="2" customWidth="1"/>
    <col min="2" max="2" width="4.125" style="2" customWidth="1"/>
    <col min="3" max="3" width="2.375" style="292" customWidth="1"/>
    <col min="4" max="4" width="13" style="2" customWidth="1"/>
    <col min="5" max="6" width="20.25" style="2" customWidth="1"/>
    <col min="7" max="7" width="8.25" style="2" customWidth="1"/>
    <col min="8" max="8" width="27.625" style="2" customWidth="1"/>
    <col min="9" max="254" width="9" style="2"/>
    <col min="255" max="255" width="2.375" style="2" customWidth="1"/>
    <col min="256" max="256" width="4.125" style="2" customWidth="1"/>
    <col min="257" max="257" width="2.375" style="2" customWidth="1"/>
    <col min="258" max="258" width="13" style="2" customWidth="1"/>
    <col min="259" max="259" width="20.25" style="2" customWidth="1"/>
    <col min="260" max="260" width="17.375" style="2" customWidth="1"/>
    <col min="261" max="261" width="10.375" style="2" customWidth="1"/>
    <col min="262" max="262" width="16.125" style="2" customWidth="1"/>
    <col min="263" max="263" width="14.375" style="2" customWidth="1"/>
    <col min="264" max="264" width="18" style="2" customWidth="1"/>
    <col min="265" max="510" width="9" style="2"/>
    <col min="511" max="511" width="2.375" style="2" customWidth="1"/>
    <col min="512" max="512" width="4.125" style="2" customWidth="1"/>
    <col min="513" max="513" width="2.375" style="2" customWidth="1"/>
    <col min="514" max="514" width="13" style="2" customWidth="1"/>
    <col min="515" max="515" width="20.25" style="2" customWidth="1"/>
    <col min="516" max="516" width="17.375" style="2" customWidth="1"/>
    <col min="517" max="517" width="10.375" style="2" customWidth="1"/>
    <col min="518" max="518" width="16.125" style="2" customWidth="1"/>
    <col min="519" max="519" width="14.375" style="2" customWidth="1"/>
    <col min="520" max="520" width="18" style="2" customWidth="1"/>
    <col min="521" max="766" width="9" style="2"/>
    <col min="767" max="767" width="2.375" style="2" customWidth="1"/>
    <col min="768" max="768" width="4.125" style="2" customWidth="1"/>
    <col min="769" max="769" width="2.375" style="2" customWidth="1"/>
    <col min="770" max="770" width="13" style="2" customWidth="1"/>
    <col min="771" max="771" width="20.25" style="2" customWidth="1"/>
    <col min="772" max="772" width="17.375" style="2" customWidth="1"/>
    <col min="773" max="773" width="10.375" style="2" customWidth="1"/>
    <col min="774" max="774" width="16.125" style="2" customWidth="1"/>
    <col min="775" max="775" width="14.375" style="2" customWidth="1"/>
    <col min="776" max="776" width="18" style="2" customWidth="1"/>
    <col min="777" max="1022" width="9" style="2"/>
    <col min="1023" max="1023" width="2.375" style="2" customWidth="1"/>
    <col min="1024" max="1024" width="4.125" style="2" customWidth="1"/>
    <col min="1025" max="1025" width="2.375" style="2" customWidth="1"/>
    <col min="1026" max="1026" width="13" style="2" customWidth="1"/>
    <col min="1027" max="1027" width="20.25" style="2" customWidth="1"/>
    <col min="1028" max="1028" width="17.375" style="2" customWidth="1"/>
    <col min="1029" max="1029" width="10.375" style="2" customWidth="1"/>
    <col min="1030" max="1030" width="16.125" style="2" customWidth="1"/>
    <col min="1031" max="1031" width="14.375" style="2" customWidth="1"/>
    <col min="1032" max="1032" width="18" style="2" customWidth="1"/>
    <col min="1033" max="1278" width="9" style="2"/>
    <col min="1279" max="1279" width="2.375" style="2" customWidth="1"/>
    <col min="1280" max="1280" width="4.125" style="2" customWidth="1"/>
    <col min="1281" max="1281" width="2.375" style="2" customWidth="1"/>
    <col min="1282" max="1282" width="13" style="2" customWidth="1"/>
    <col min="1283" max="1283" width="20.25" style="2" customWidth="1"/>
    <col min="1284" max="1284" width="17.375" style="2" customWidth="1"/>
    <col min="1285" max="1285" width="10.375" style="2" customWidth="1"/>
    <col min="1286" max="1286" width="16.125" style="2" customWidth="1"/>
    <col min="1287" max="1287" width="14.375" style="2" customWidth="1"/>
    <col min="1288" max="1288" width="18" style="2" customWidth="1"/>
    <col min="1289" max="1534" width="9" style="2"/>
    <col min="1535" max="1535" width="2.375" style="2" customWidth="1"/>
    <col min="1536" max="1536" width="4.125" style="2" customWidth="1"/>
    <col min="1537" max="1537" width="2.375" style="2" customWidth="1"/>
    <col min="1538" max="1538" width="13" style="2" customWidth="1"/>
    <col min="1539" max="1539" width="20.25" style="2" customWidth="1"/>
    <col min="1540" max="1540" width="17.375" style="2" customWidth="1"/>
    <col min="1541" max="1541" width="10.375" style="2" customWidth="1"/>
    <col min="1542" max="1542" width="16.125" style="2" customWidth="1"/>
    <col min="1543" max="1543" width="14.375" style="2" customWidth="1"/>
    <col min="1544" max="1544" width="18" style="2" customWidth="1"/>
    <col min="1545" max="1790" width="9" style="2"/>
    <col min="1791" max="1791" width="2.375" style="2" customWidth="1"/>
    <col min="1792" max="1792" width="4.125" style="2" customWidth="1"/>
    <col min="1793" max="1793" width="2.375" style="2" customWidth="1"/>
    <col min="1794" max="1794" width="13" style="2" customWidth="1"/>
    <col min="1795" max="1795" width="20.25" style="2" customWidth="1"/>
    <col min="1796" max="1796" width="17.375" style="2" customWidth="1"/>
    <col min="1797" max="1797" width="10.375" style="2" customWidth="1"/>
    <col min="1798" max="1798" width="16.125" style="2" customWidth="1"/>
    <col min="1799" max="1799" width="14.375" style="2" customWidth="1"/>
    <col min="1800" max="1800" width="18" style="2" customWidth="1"/>
    <col min="1801" max="2046" width="9" style="2"/>
    <col min="2047" max="2047" width="2.375" style="2" customWidth="1"/>
    <col min="2048" max="2048" width="4.125" style="2" customWidth="1"/>
    <col min="2049" max="2049" width="2.375" style="2" customWidth="1"/>
    <col min="2050" max="2050" width="13" style="2" customWidth="1"/>
    <col min="2051" max="2051" width="20.25" style="2" customWidth="1"/>
    <col min="2052" max="2052" width="17.375" style="2" customWidth="1"/>
    <col min="2053" max="2053" width="10.375" style="2" customWidth="1"/>
    <col min="2054" max="2054" width="16.125" style="2" customWidth="1"/>
    <col min="2055" max="2055" width="14.375" style="2" customWidth="1"/>
    <col min="2056" max="2056" width="18" style="2" customWidth="1"/>
    <col min="2057" max="2302" width="9" style="2"/>
    <col min="2303" max="2303" width="2.375" style="2" customWidth="1"/>
    <col min="2304" max="2304" width="4.125" style="2" customWidth="1"/>
    <col min="2305" max="2305" width="2.375" style="2" customWidth="1"/>
    <col min="2306" max="2306" width="13" style="2" customWidth="1"/>
    <col min="2307" max="2307" width="20.25" style="2" customWidth="1"/>
    <col min="2308" max="2308" width="17.375" style="2" customWidth="1"/>
    <col min="2309" max="2309" width="10.375" style="2" customWidth="1"/>
    <col min="2310" max="2310" width="16.125" style="2" customWidth="1"/>
    <col min="2311" max="2311" width="14.375" style="2" customWidth="1"/>
    <col min="2312" max="2312" width="18" style="2" customWidth="1"/>
    <col min="2313" max="2558" width="9" style="2"/>
    <col min="2559" max="2559" width="2.375" style="2" customWidth="1"/>
    <col min="2560" max="2560" width="4.125" style="2" customWidth="1"/>
    <col min="2561" max="2561" width="2.375" style="2" customWidth="1"/>
    <col min="2562" max="2562" width="13" style="2" customWidth="1"/>
    <col min="2563" max="2563" width="20.25" style="2" customWidth="1"/>
    <col min="2564" max="2564" width="17.375" style="2" customWidth="1"/>
    <col min="2565" max="2565" width="10.375" style="2" customWidth="1"/>
    <col min="2566" max="2566" width="16.125" style="2" customWidth="1"/>
    <col min="2567" max="2567" width="14.375" style="2" customWidth="1"/>
    <col min="2568" max="2568" width="18" style="2" customWidth="1"/>
    <col min="2569" max="2814" width="9" style="2"/>
    <col min="2815" max="2815" width="2.375" style="2" customWidth="1"/>
    <col min="2816" max="2816" width="4.125" style="2" customWidth="1"/>
    <col min="2817" max="2817" width="2.375" style="2" customWidth="1"/>
    <col min="2818" max="2818" width="13" style="2" customWidth="1"/>
    <col min="2819" max="2819" width="20.25" style="2" customWidth="1"/>
    <col min="2820" max="2820" width="17.375" style="2" customWidth="1"/>
    <col min="2821" max="2821" width="10.375" style="2" customWidth="1"/>
    <col min="2822" max="2822" width="16.125" style="2" customWidth="1"/>
    <col min="2823" max="2823" width="14.375" style="2" customWidth="1"/>
    <col min="2824" max="2824" width="18" style="2" customWidth="1"/>
    <col min="2825" max="3070" width="9" style="2"/>
    <col min="3071" max="3071" width="2.375" style="2" customWidth="1"/>
    <col min="3072" max="3072" width="4.125" style="2" customWidth="1"/>
    <col min="3073" max="3073" width="2.375" style="2" customWidth="1"/>
    <col min="3074" max="3074" width="13" style="2" customWidth="1"/>
    <col min="3075" max="3075" width="20.25" style="2" customWidth="1"/>
    <col min="3076" max="3076" width="17.375" style="2" customWidth="1"/>
    <col min="3077" max="3077" width="10.375" style="2" customWidth="1"/>
    <col min="3078" max="3078" width="16.125" style="2" customWidth="1"/>
    <col min="3079" max="3079" width="14.375" style="2" customWidth="1"/>
    <col min="3080" max="3080" width="18" style="2" customWidth="1"/>
    <col min="3081" max="3326" width="9" style="2"/>
    <col min="3327" max="3327" width="2.375" style="2" customWidth="1"/>
    <col min="3328" max="3328" width="4.125" style="2" customWidth="1"/>
    <col min="3329" max="3329" width="2.375" style="2" customWidth="1"/>
    <col min="3330" max="3330" width="13" style="2" customWidth="1"/>
    <col min="3331" max="3331" width="20.25" style="2" customWidth="1"/>
    <col min="3332" max="3332" width="17.375" style="2" customWidth="1"/>
    <col min="3333" max="3333" width="10.375" style="2" customWidth="1"/>
    <col min="3334" max="3334" width="16.125" style="2" customWidth="1"/>
    <col min="3335" max="3335" width="14.375" style="2" customWidth="1"/>
    <col min="3336" max="3336" width="18" style="2" customWidth="1"/>
    <col min="3337" max="3582" width="9" style="2"/>
    <col min="3583" max="3583" width="2.375" style="2" customWidth="1"/>
    <col min="3584" max="3584" width="4.125" style="2" customWidth="1"/>
    <col min="3585" max="3585" width="2.375" style="2" customWidth="1"/>
    <col min="3586" max="3586" width="13" style="2" customWidth="1"/>
    <col min="3587" max="3587" width="20.25" style="2" customWidth="1"/>
    <col min="3588" max="3588" width="17.375" style="2" customWidth="1"/>
    <col min="3589" max="3589" width="10.375" style="2" customWidth="1"/>
    <col min="3590" max="3590" width="16.125" style="2" customWidth="1"/>
    <col min="3591" max="3591" width="14.375" style="2" customWidth="1"/>
    <col min="3592" max="3592" width="18" style="2" customWidth="1"/>
    <col min="3593" max="3838" width="9" style="2"/>
    <col min="3839" max="3839" width="2.375" style="2" customWidth="1"/>
    <col min="3840" max="3840" width="4.125" style="2" customWidth="1"/>
    <col min="3841" max="3841" width="2.375" style="2" customWidth="1"/>
    <col min="3842" max="3842" width="13" style="2" customWidth="1"/>
    <col min="3843" max="3843" width="20.25" style="2" customWidth="1"/>
    <col min="3844" max="3844" width="17.375" style="2" customWidth="1"/>
    <col min="3845" max="3845" width="10.375" style="2" customWidth="1"/>
    <col min="3846" max="3846" width="16.125" style="2" customWidth="1"/>
    <col min="3847" max="3847" width="14.375" style="2" customWidth="1"/>
    <col min="3848" max="3848" width="18" style="2" customWidth="1"/>
    <col min="3849" max="4094" width="9" style="2"/>
    <col min="4095" max="4095" width="2.375" style="2" customWidth="1"/>
    <col min="4096" max="4096" width="4.125" style="2" customWidth="1"/>
    <col min="4097" max="4097" width="2.375" style="2" customWidth="1"/>
    <col min="4098" max="4098" width="13" style="2" customWidth="1"/>
    <col min="4099" max="4099" width="20.25" style="2" customWidth="1"/>
    <col min="4100" max="4100" width="17.375" style="2" customWidth="1"/>
    <col min="4101" max="4101" width="10.375" style="2" customWidth="1"/>
    <col min="4102" max="4102" width="16.125" style="2" customWidth="1"/>
    <col min="4103" max="4103" width="14.375" style="2" customWidth="1"/>
    <col min="4104" max="4104" width="18" style="2" customWidth="1"/>
    <col min="4105" max="4350" width="9" style="2"/>
    <col min="4351" max="4351" width="2.375" style="2" customWidth="1"/>
    <col min="4352" max="4352" width="4.125" style="2" customWidth="1"/>
    <col min="4353" max="4353" width="2.375" style="2" customWidth="1"/>
    <col min="4354" max="4354" width="13" style="2" customWidth="1"/>
    <col min="4355" max="4355" width="20.25" style="2" customWidth="1"/>
    <col min="4356" max="4356" width="17.375" style="2" customWidth="1"/>
    <col min="4357" max="4357" width="10.375" style="2" customWidth="1"/>
    <col min="4358" max="4358" width="16.125" style="2" customWidth="1"/>
    <col min="4359" max="4359" width="14.375" style="2" customWidth="1"/>
    <col min="4360" max="4360" width="18" style="2" customWidth="1"/>
    <col min="4361" max="4606" width="9" style="2"/>
    <col min="4607" max="4607" width="2.375" style="2" customWidth="1"/>
    <col min="4608" max="4608" width="4.125" style="2" customWidth="1"/>
    <col min="4609" max="4609" width="2.375" style="2" customWidth="1"/>
    <col min="4610" max="4610" width="13" style="2" customWidth="1"/>
    <col min="4611" max="4611" width="20.25" style="2" customWidth="1"/>
    <col min="4612" max="4612" width="17.375" style="2" customWidth="1"/>
    <col min="4613" max="4613" width="10.375" style="2" customWidth="1"/>
    <col min="4614" max="4614" width="16.125" style="2" customWidth="1"/>
    <col min="4615" max="4615" width="14.375" style="2" customWidth="1"/>
    <col min="4616" max="4616" width="18" style="2" customWidth="1"/>
    <col min="4617" max="4862" width="9" style="2"/>
    <col min="4863" max="4863" width="2.375" style="2" customWidth="1"/>
    <col min="4864" max="4864" width="4.125" style="2" customWidth="1"/>
    <col min="4865" max="4865" width="2.375" style="2" customWidth="1"/>
    <col min="4866" max="4866" width="13" style="2" customWidth="1"/>
    <col min="4867" max="4867" width="20.25" style="2" customWidth="1"/>
    <col min="4868" max="4868" width="17.375" style="2" customWidth="1"/>
    <col min="4869" max="4869" width="10.375" style="2" customWidth="1"/>
    <col min="4870" max="4870" width="16.125" style="2" customWidth="1"/>
    <col min="4871" max="4871" width="14.375" style="2" customWidth="1"/>
    <col min="4872" max="4872" width="18" style="2" customWidth="1"/>
    <col min="4873" max="5118" width="9" style="2"/>
    <col min="5119" max="5119" width="2.375" style="2" customWidth="1"/>
    <col min="5120" max="5120" width="4.125" style="2" customWidth="1"/>
    <col min="5121" max="5121" width="2.375" style="2" customWidth="1"/>
    <col min="5122" max="5122" width="13" style="2" customWidth="1"/>
    <col min="5123" max="5123" width="20.25" style="2" customWidth="1"/>
    <col min="5124" max="5124" width="17.375" style="2" customWidth="1"/>
    <col min="5125" max="5125" width="10.375" style="2" customWidth="1"/>
    <col min="5126" max="5126" width="16.125" style="2" customWidth="1"/>
    <col min="5127" max="5127" width="14.375" style="2" customWidth="1"/>
    <col min="5128" max="5128" width="18" style="2" customWidth="1"/>
    <col min="5129" max="5374" width="9" style="2"/>
    <col min="5375" max="5375" width="2.375" style="2" customWidth="1"/>
    <col min="5376" max="5376" width="4.125" style="2" customWidth="1"/>
    <col min="5377" max="5377" width="2.375" style="2" customWidth="1"/>
    <col min="5378" max="5378" width="13" style="2" customWidth="1"/>
    <col min="5379" max="5379" width="20.25" style="2" customWidth="1"/>
    <col min="5380" max="5380" width="17.375" style="2" customWidth="1"/>
    <col min="5381" max="5381" width="10.375" style="2" customWidth="1"/>
    <col min="5382" max="5382" width="16.125" style="2" customWidth="1"/>
    <col min="5383" max="5383" width="14.375" style="2" customWidth="1"/>
    <col min="5384" max="5384" width="18" style="2" customWidth="1"/>
    <col min="5385" max="5630" width="9" style="2"/>
    <col min="5631" max="5631" width="2.375" style="2" customWidth="1"/>
    <col min="5632" max="5632" width="4.125" style="2" customWidth="1"/>
    <col min="5633" max="5633" width="2.375" style="2" customWidth="1"/>
    <col min="5634" max="5634" width="13" style="2" customWidth="1"/>
    <col min="5635" max="5635" width="20.25" style="2" customWidth="1"/>
    <col min="5636" max="5636" width="17.375" style="2" customWidth="1"/>
    <col min="5637" max="5637" width="10.375" style="2" customWidth="1"/>
    <col min="5638" max="5638" width="16.125" style="2" customWidth="1"/>
    <col min="5639" max="5639" width="14.375" style="2" customWidth="1"/>
    <col min="5640" max="5640" width="18" style="2" customWidth="1"/>
    <col min="5641" max="5886" width="9" style="2"/>
    <col min="5887" max="5887" width="2.375" style="2" customWidth="1"/>
    <col min="5888" max="5888" width="4.125" style="2" customWidth="1"/>
    <col min="5889" max="5889" width="2.375" style="2" customWidth="1"/>
    <col min="5890" max="5890" width="13" style="2" customWidth="1"/>
    <col min="5891" max="5891" width="20.25" style="2" customWidth="1"/>
    <col min="5892" max="5892" width="17.375" style="2" customWidth="1"/>
    <col min="5893" max="5893" width="10.375" style="2" customWidth="1"/>
    <col min="5894" max="5894" width="16.125" style="2" customWidth="1"/>
    <col min="5895" max="5895" width="14.375" style="2" customWidth="1"/>
    <col min="5896" max="5896" width="18" style="2" customWidth="1"/>
    <col min="5897" max="6142" width="9" style="2"/>
    <col min="6143" max="6143" width="2.375" style="2" customWidth="1"/>
    <col min="6144" max="6144" width="4.125" style="2" customWidth="1"/>
    <col min="6145" max="6145" width="2.375" style="2" customWidth="1"/>
    <col min="6146" max="6146" width="13" style="2" customWidth="1"/>
    <col min="6147" max="6147" width="20.25" style="2" customWidth="1"/>
    <col min="6148" max="6148" width="17.375" style="2" customWidth="1"/>
    <col min="6149" max="6149" width="10.375" style="2" customWidth="1"/>
    <col min="6150" max="6150" width="16.125" style="2" customWidth="1"/>
    <col min="6151" max="6151" width="14.375" style="2" customWidth="1"/>
    <col min="6152" max="6152" width="18" style="2" customWidth="1"/>
    <col min="6153" max="6398" width="9" style="2"/>
    <col min="6399" max="6399" width="2.375" style="2" customWidth="1"/>
    <col min="6400" max="6400" width="4.125" style="2" customWidth="1"/>
    <col min="6401" max="6401" width="2.375" style="2" customWidth="1"/>
    <col min="6402" max="6402" width="13" style="2" customWidth="1"/>
    <col min="6403" max="6403" width="20.25" style="2" customWidth="1"/>
    <col min="6404" max="6404" width="17.375" style="2" customWidth="1"/>
    <col min="6405" max="6405" width="10.375" style="2" customWidth="1"/>
    <col min="6406" max="6406" width="16.125" style="2" customWidth="1"/>
    <col min="6407" max="6407" width="14.375" style="2" customWidth="1"/>
    <col min="6408" max="6408" width="18" style="2" customWidth="1"/>
    <col min="6409" max="6654" width="9" style="2"/>
    <col min="6655" max="6655" width="2.375" style="2" customWidth="1"/>
    <col min="6656" max="6656" width="4.125" style="2" customWidth="1"/>
    <col min="6657" max="6657" width="2.375" style="2" customWidth="1"/>
    <col min="6658" max="6658" width="13" style="2" customWidth="1"/>
    <col min="6659" max="6659" width="20.25" style="2" customWidth="1"/>
    <col min="6660" max="6660" width="17.375" style="2" customWidth="1"/>
    <col min="6661" max="6661" width="10.375" style="2" customWidth="1"/>
    <col min="6662" max="6662" width="16.125" style="2" customWidth="1"/>
    <col min="6663" max="6663" width="14.375" style="2" customWidth="1"/>
    <col min="6664" max="6664" width="18" style="2" customWidth="1"/>
    <col min="6665" max="6910" width="9" style="2"/>
    <col min="6911" max="6911" width="2.375" style="2" customWidth="1"/>
    <col min="6912" max="6912" width="4.125" style="2" customWidth="1"/>
    <col min="6913" max="6913" width="2.375" style="2" customWidth="1"/>
    <col min="6914" max="6914" width="13" style="2" customWidth="1"/>
    <col min="6915" max="6915" width="20.25" style="2" customWidth="1"/>
    <col min="6916" max="6916" width="17.375" style="2" customWidth="1"/>
    <col min="6917" max="6917" width="10.375" style="2" customWidth="1"/>
    <col min="6918" max="6918" width="16.125" style="2" customWidth="1"/>
    <col min="6919" max="6919" width="14.375" style="2" customWidth="1"/>
    <col min="6920" max="6920" width="18" style="2" customWidth="1"/>
    <col min="6921" max="7166" width="9" style="2"/>
    <col min="7167" max="7167" width="2.375" style="2" customWidth="1"/>
    <col min="7168" max="7168" width="4.125" style="2" customWidth="1"/>
    <col min="7169" max="7169" width="2.375" style="2" customWidth="1"/>
    <col min="7170" max="7170" width="13" style="2" customWidth="1"/>
    <col min="7171" max="7171" width="20.25" style="2" customWidth="1"/>
    <col min="7172" max="7172" width="17.375" style="2" customWidth="1"/>
    <col min="7173" max="7173" width="10.375" style="2" customWidth="1"/>
    <col min="7174" max="7174" width="16.125" style="2" customWidth="1"/>
    <col min="7175" max="7175" width="14.375" style="2" customWidth="1"/>
    <col min="7176" max="7176" width="18" style="2" customWidth="1"/>
    <col min="7177" max="7422" width="9" style="2"/>
    <col min="7423" max="7423" width="2.375" style="2" customWidth="1"/>
    <col min="7424" max="7424" width="4.125" style="2" customWidth="1"/>
    <col min="7425" max="7425" width="2.375" style="2" customWidth="1"/>
    <col min="7426" max="7426" width="13" style="2" customWidth="1"/>
    <col min="7427" max="7427" width="20.25" style="2" customWidth="1"/>
    <col min="7428" max="7428" width="17.375" style="2" customWidth="1"/>
    <col min="7429" max="7429" width="10.375" style="2" customWidth="1"/>
    <col min="7430" max="7430" width="16.125" style="2" customWidth="1"/>
    <col min="7431" max="7431" width="14.375" style="2" customWidth="1"/>
    <col min="7432" max="7432" width="18" style="2" customWidth="1"/>
    <col min="7433" max="7678" width="9" style="2"/>
    <col min="7679" max="7679" width="2.375" style="2" customWidth="1"/>
    <col min="7680" max="7680" width="4.125" style="2" customWidth="1"/>
    <col min="7681" max="7681" width="2.375" style="2" customWidth="1"/>
    <col min="7682" max="7682" width="13" style="2" customWidth="1"/>
    <col min="7683" max="7683" width="20.25" style="2" customWidth="1"/>
    <col min="7684" max="7684" width="17.375" style="2" customWidth="1"/>
    <col min="7685" max="7685" width="10.375" style="2" customWidth="1"/>
    <col min="7686" max="7686" width="16.125" style="2" customWidth="1"/>
    <col min="7687" max="7687" width="14.375" style="2" customWidth="1"/>
    <col min="7688" max="7688" width="18" style="2" customWidth="1"/>
    <col min="7689" max="7934" width="9" style="2"/>
    <col min="7935" max="7935" width="2.375" style="2" customWidth="1"/>
    <col min="7936" max="7936" width="4.125" style="2" customWidth="1"/>
    <col min="7937" max="7937" width="2.375" style="2" customWidth="1"/>
    <col min="7938" max="7938" width="13" style="2" customWidth="1"/>
    <col min="7939" max="7939" width="20.25" style="2" customWidth="1"/>
    <col min="7940" max="7940" width="17.375" style="2" customWidth="1"/>
    <col min="7941" max="7941" width="10.375" style="2" customWidth="1"/>
    <col min="7942" max="7942" width="16.125" style="2" customWidth="1"/>
    <col min="7943" max="7943" width="14.375" style="2" customWidth="1"/>
    <col min="7944" max="7944" width="18" style="2" customWidth="1"/>
    <col min="7945" max="8190" width="9" style="2"/>
    <col min="8191" max="8191" width="2.375" style="2" customWidth="1"/>
    <col min="8192" max="8192" width="4.125" style="2" customWidth="1"/>
    <col min="8193" max="8193" width="2.375" style="2" customWidth="1"/>
    <col min="8194" max="8194" width="13" style="2" customWidth="1"/>
    <col min="8195" max="8195" width="20.25" style="2" customWidth="1"/>
    <col min="8196" max="8196" width="17.375" style="2" customWidth="1"/>
    <col min="8197" max="8197" width="10.375" style="2" customWidth="1"/>
    <col min="8198" max="8198" width="16.125" style="2" customWidth="1"/>
    <col min="8199" max="8199" width="14.375" style="2" customWidth="1"/>
    <col min="8200" max="8200" width="18" style="2" customWidth="1"/>
    <col min="8201" max="8446" width="9" style="2"/>
    <col min="8447" max="8447" width="2.375" style="2" customWidth="1"/>
    <col min="8448" max="8448" width="4.125" style="2" customWidth="1"/>
    <col min="8449" max="8449" width="2.375" style="2" customWidth="1"/>
    <col min="8450" max="8450" width="13" style="2" customWidth="1"/>
    <col min="8451" max="8451" width="20.25" style="2" customWidth="1"/>
    <col min="8452" max="8452" width="17.375" style="2" customWidth="1"/>
    <col min="8453" max="8453" width="10.375" style="2" customWidth="1"/>
    <col min="8454" max="8454" width="16.125" style="2" customWidth="1"/>
    <col min="8455" max="8455" width="14.375" style="2" customWidth="1"/>
    <col min="8456" max="8456" width="18" style="2" customWidth="1"/>
    <col min="8457" max="8702" width="9" style="2"/>
    <col min="8703" max="8703" width="2.375" style="2" customWidth="1"/>
    <col min="8704" max="8704" width="4.125" style="2" customWidth="1"/>
    <col min="8705" max="8705" width="2.375" style="2" customWidth="1"/>
    <col min="8706" max="8706" width="13" style="2" customWidth="1"/>
    <col min="8707" max="8707" width="20.25" style="2" customWidth="1"/>
    <col min="8708" max="8708" width="17.375" style="2" customWidth="1"/>
    <col min="8709" max="8709" width="10.375" style="2" customWidth="1"/>
    <col min="8710" max="8710" width="16.125" style="2" customWidth="1"/>
    <col min="8711" max="8711" width="14.375" style="2" customWidth="1"/>
    <col min="8712" max="8712" width="18" style="2" customWidth="1"/>
    <col min="8713" max="8958" width="9" style="2"/>
    <col min="8959" max="8959" width="2.375" style="2" customWidth="1"/>
    <col min="8960" max="8960" width="4.125" style="2" customWidth="1"/>
    <col min="8961" max="8961" width="2.375" style="2" customWidth="1"/>
    <col min="8962" max="8962" width="13" style="2" customWidth="1"/>
    <col min="8963" max="8963" width="20.25" style="2" customWidth="1"/>
    <col min="8964" max="8964" width="17.375" style="2" customWidth="1"/>
    <col min="8965" max="8965" width="10.375" style="2" customWidth="1"/>
    <col min="8966" max="8966" width="16.125" style="2" customWidth="1"/>
    <col min="8967" max="8967" width="14.375" style="2" customWidth="1"/>
    <col min="8968" max="8968" width="18" style="2" customWidth="1"/>
    <col min="8969" max="9214" width="9" style="2"/>
    <col min="9215" max="9215" width="2.375" style="2" customWidth="1"/>
    <col min="9216" max="9216" width="4.125" style="2" customWidth="1"/>
    <col min="9217" max="9217" width="2.375" style="2" customWidth="1"/>
    <col min="9218" max="9218" width="13" style="2" customWidth="1"/>
    <col min="9219" max="9219" width="20.25" style="2" customWidth="1"/>
    <col min="9220" max="9220" width="17.375" style="2" customWidth="1"/>
    <col min="9221" max="9221" width="10.375" style="2" customWidth="1"/>
    <col min="9222" max="9222" width="16.125" style="2" customWidth="1"/>
    <col min="9223" max="9223" width="14.375" style="2" customWidth="1"/>
    <col min="9224" max="9224" width="18" style="2" customWidth="1"/>
    <col min="9225" max="9470" width="9" style="2"/>
    <col min="9471" max="9471" width="2.375" style="2" customWidth="1"/>
    <col min="9472" max="9472" width="4.125" style="2" customWidth="1"/>
    <col min="9473" max="9473" width="2.375" style="2" customWidth="1"/>
    <col min="9474" max="9474" width="13" style="2" customWidth="1"/>
    <col min="9475" max="9475" width="20.25" style="2" customWidth="1"/>
    <col min="9476" max="9476" width="17.375" style="2" customWidth="1"/>
    <col min="9477" max="9477" width="10.375" style="2" customWidth="1"/>
    <col min="9478" max="9478" width="16.125" style="2" customWidth="1"/>
    <col min="9479" max="9479" width="14.375" style="2" customWidth="1"/>
    <col min="9480" max="9480" width="18" style="2" customWidth="1"/>
    <col min="9481" max="9726" width="9" style="2"/>
    <col min="9727" max="9727" width="2.375" style="2" customWidth="1"/>
    <col min="9728" max="9728" width="4.125" style="2" customWidth="1"/>
    <col min="9729" max="9729" width="2.375" style="2" customWidth="1"/>
    <col min="9730" max="9730" width="13" style="2" customWidth="1"/>
    <col min="9731" max="9731" width="20.25" style="2" customWidth="1"/>
    <col min="9732" max="9732" width="17.375" style="2" customWidth="1"/>
    <col min="9733" max="9733" width="10.375" style="2" customWidth="1"/>
    <col min="9734" max="9734" width="16.125" style="2" customWidth="1"/>
    <col min="9735" max="9735" width="14.375" style="2" customWidth="1"/>
    <col min="9736" max="9736" width="18" style="2" customWidth="1"/>
    <col min="9737" max="9982" width="9" style="2"/>
    <col min="9983" max="9983" width="2.375" style="2" customWidth="1"/>
    <col min="9984" max="9984" width="4.125" style="2" customWidth="1"/>
    <col min="9985" max="9985" width="2.375" style="2" customWidth="1"/>
    <col min="9986" max="9986" width="13" style="2" customWidth="1"/>
    <col min="9987" max="9987" width="20.25" style="2" customWidth="1"/>
    <col min="9988" max="9988" width="17.375" style="2" customWidth="1"/>
    <col min="9989" max="9989" width="10.375" style="2" customWidth="1"/>
    <col min="9990" max="9990" width="16.125" style="2" customWidth="1"/>
    <col min="9991" max="9991" width="14.375" style="2" customWidth="1"/>
    <col min="9992" max="9992" width="18" style="2" customWidth="1"/>
    <col min="9993" max="10238" width="9" style="2"/>
    <col min="10239" max="10239" width="2.375" style="2" customWidth="1"/>
    <col min="10240" max="10240" width="4.125" style="2" customWidth="1"/>
    <col min="10241" max="10241" width="2.375" style="2" customWidth="1"/>
    <col min="10242" max="10242" width="13" style="2" customWidth="1"/>
    <col min="10243" max="10243" width="20.25" style="2" customWidth="1"/>
    <col min="10244" max="10244" width="17.375" style="2" customWidth="1"/>
    <col min="10245" max="10245" width="10.375" style="2" customWidth="1"/>
    <col min="10246" max="10246" width="16.125" style="2" customWidth="1"/>
    <col min="10247" max="10247" width="14.375" style="2" customWidth="1"/>
    <col min="10248" max="10248" width="18" style="2" customWidth="1"/>
    <col min="10249" max="10494" width="9" style="2"/>
    <col min="10495" max="10495" width="2.375" style="2" customWidth="1"/>
    <col min="10496" max="10496" width="4.125" style="2" customWidth="1"/>
    <col min="10497" max="10497" width="2.375" style="2" customWidth="1"/>
    <col min="10498" max="10498" width="13" style="2" customWidth="1"/>
    <col min="10499" max="10499" width="20.25" style="2" customWidth="1"/>
    <col min="10500" max="10500" width="17.375" style="2" customWidth="1"/>
    <col min="10501" max="10501" width="10.375" style="2" customWidth="1"/>
    <col min="10502" max="10502" width="16.125" style="2" customWidth="1"/>
    <col min="10503" max="10503" width="14.375" style="2" customWidth="1"/>
    <col min="10504" max="10504" width="18" style="2" customWidth="1"/>
    <col min="10505" max="10750" width="9" style="2"/>
    <col min="10751" max="10751" width="2.375" style="2" customWidth="1"/>
    <col min="10752" max="10752" width="4.125" style="2" customWidth="1"/>
    <col min="10753" max="10753" width="2.375" style="2" customWidth="1"/>
    <col min="10754" max="10754" width="13" style="2" customWidth="1"/>
    <col min="10755" max="10755" width="20.25" style="2" customWidth="1"/>
    <col min="10756" max="10756" width="17.375" style="2" customWidth="1"/>
    <col min="10757" max="10757" width="10.375" style="2" customWidth="1"/>
    <col min="10758" max="10758" width="16.125" style="2" customWidth="1"/>
    <col min="10759" max="10759" width="14.375" style="2" customWidth="1"/>
    <col min="10760" max="10760" width="18" style="2" customWidth="1"/>
    <col min="10761" max="11006" width="9" style="2"/>
    <col min="11007" max="11007" width="2.375" style="2" customWidth="1"/>
    <col min="11008" max="11008" width="4.125" style="2" customWidth="1"/>
    <col min="11009" max="11009" width="2.375" style="2" customWidth="1"/>
    <col min="11010" max="11010" width="13" style="2" customWidth="1"/>
    <col min="11011" max="11011" width="20.25" style="2" customWidth="1"/>
    <col min="11012" max="11012" width="17.375" style="2" customWidth="1"/>
    <col min="11013" max="11013" width="10.375" style="2" customWidth="1"/>
    <col min="11014" max="11014" width="16.125" style="2" customWidth="1"/>
    <col min="11015" max="11015" width="14.375" style="2" customWidth="1"/>
    <col min="11016" max="11016" width="18" style="2" customWidth="1"/>
    <col min="11017" max="11262" width="9" style="2"/>
    <col min="11263" max="11263" width="2.375" style="2" customWidth="1"/>
    <col min="11264" max="11264" width="4.125" style="2" customWidth="1"/>
    <col min="11265" max="11265" width="2.375" style="2" customWidth="1"/>
    <col min="11266" max="11266" width="13" style="2" customWidth="1"/>
    <col min="11267" max="11267" width="20.25" style="2" customWidth="1"/>
    <col min="11268" max="11268" width="17.375" style="2" customWidth="1"/>
    <col min="11269" max="11269" width="10.375" style="2" customWidth="1"/>
    <col min="11270" max="11270" width="16.125" style="2" customWidth="1"/>
    <col min="11271" max="11271" width="14.375" style="2" customWidth="1"/>
    <col min="11272" max="11272" width="18" style="2" customWidth="1"/>
    <col min="11273" max="11518" width="9" style="2"/>
    <col min="11519" max="11519" width="2.375" style="2" customWidth="1"/>
    <col min="11520" max="11520" width="4.125" style="2" customWidth="1"/>
    <col min="11521" max="11521" width="2.375" style="2" customWidth="1"/>
    <col min="11522" max="11522" width="13" style="2" customWidth="1"/>
    <col min="11523" max="11523" width="20.25" style="2" customWidth="1"/>
    <col min="11524" max="11524" width="17.375" style="2" customWidth="1"/>
    <col min="11525" max="11525" width="10.375" style="2" customWidth="1"/>
    <col min="11526" max="11526" width="16.125" style="2" customWidth="1"/>
    <col min="11527" max="11527" width="14.375" style="2" customWidth="1"/>
    <col min="11528" max="11528" width="18" style="2" customWidth="1"/>
    <col min="11529" max="11774" width="9" style="2"/>
    <col min="11775" max="11775" width="2.375" style="2" customWidth="1"/>
    <col min="11776" max="11776" width="4.125" style="2" customWidth="1"/>
    <col min="11777" max="11777" width="2.375" style="2" customWidth="1"/>
    <col min="11778" max="11778" width="13" style="2" customWidth="1"/>
    <col min="11779" max="11779" width="20.25" style="2" customWidth="1"/>
    <col min="11780" max="11780" width="17.375" style="2" customWidth="1"/>
    <col min="11781" max="11781" width="10.375" style="2" customWidth="1"/>
    <col min="11782" max="11782" width="16.125" style="2" customWidth="1"/>
    <col min="11783" max="11783" width="14.375" style="2" customWidth="1"/>
    <col min="11784" max="11784" width="18" style="2" customWidth="1"/>
    <col min="11785" max="12030" width="9" style="2"/>
    <col min="12031" max="12031" width="2.375" style="2" customWidth="1"/>
    <col min="12032" max="12032" width="4.125" style="2" customWidth="1"/>
    <col min="12033" max="12033" width="2.375" style="2" customWidth="1"/>
    <col min="12034" max="12034" width="13" style="2" customWidth="1"/>
    <col min="12035" max="12035" width="20.25" style="2" customWidth="1"/>
    <col min="12036" max="12036" width="17.375" style="2" customWidth="1"/>
    <col min="12037" max="12037" width="10.375" style="2" customWidth="1"/>
    <col min="12038" max="12038" width="16.125" style="2" customWidth="1"/>
    <col min="12039" max="12039" width="14.375" style="2" customWidth="1"/>
    <col min="12040" max="12040" width="18" style="2" customWidth="1"/>
    <col min="12041" max="12286" width="9" style="2"/>
    <col min="12287" max="12287" width="2.375" style="2" customWidth="1"/>
    <col min="12288" max="12288" width="4.125" style="2" customWidth="1"/>
    <col min="12289" max="12289" width="2.375" style="2" customWidth="1"/>
    <col min="12290" max="12290" width="13" style="2" customWidth="1"/>
    <col min="12291" max="12291" width="20.25" style="2" customWidth="1"/>
    <col min="12292" max="12292" width="17.375" style="2" customWidth="1"/>
    <col min="12293" max="12293" width="10.375" style="2" customWidth="1"/>
    <col min="12294" max="12294" width="16.125" style="2" customWidth="1"/>
    <col min="12295" max="12295" width="14.375" style="2" customWidth="1"/>
    <col min="12296" max="12296" width="18" style="2" customWidth="1"/>
    <col min="12297" max="12542" width="9" style="2"/>
    <col min="12543" max="12543" width="2.375" style="2" customWidth="1"/>
    <col min="12544" max="12544" width="4.125" style="2" customWidth="1"/>
    <col min="12545" max="12545" width="2.375" style="2" customWidth="1"/>
    <col min="12546" max="12546" width="13" style="2" customWidth="1"/>
    <col min="12547" max="12547" width="20.25" style="2" customWidth="1"/>
    <col min="12548" max="12548" width="17.375" style="2" customWidth="1"/>
    <col min="12549" max="12549" width="10.375" style="2" customWidth="1"/>
    <col min="12550" max="12550" width="16.125" style="2" customWidth="1"/>
    <col min="12551" max="12551" width="14.375" style="2" customWidth="1"/>
    <col min="12552" max="12552" width="18" style="2" customWidth="1"/>
    <col min="12553" max="12798" width="9" style="2"/>
    <col min="12799" max="12799" width="2.375" style="2" customWidth="1"/>
    <col min="12800" max="12800" width="4.125" style="2" customWidth="1"/>
    <col min="12801" max="12801" width="2.375" style="2" customWidth="1"/>
    <col min="12802" max="12802" width="13" style="2" customWidth="1"/>
    <col min="12803" max="12803" width="20.25" style="2" customWidth="1"/>
    <col min="12804" max="12804" width="17.375" style="2" customWidth="1"/>
    <col min="12805" max="12805" width="10.375" style="2" customWidth="1"/>
    <col min="12806" max="12806" width="16.125" style="2" customWidth="1"/>
    <col min="12807" max="12807" width="14.375" style="2" customWidth="1"/>
    <col min="12808" max="12808" width="18" style="2" customWidth="1"/>
    <col min="12809" max="13054" width="9" style="2"/>
    <col min="13055" max="13055" width="2.375" style="2" customWidth="1"/>
    <col min="13056" max="13056" width="4.125" style="2" customWidth="1"/>
    <col min="13057" max="13057" width="2.375" style="2" customWidth="1"/>
    <col min="13058" max="13058" width="13" style="2" customWidth="1"/>
    <col min="13059" max="13059" width="20.25" style="2" customWidth="1"/>
    <col min="13060" max="13060" width="17.375" style="2" customWidth="1"/>
    <col min="13061" max="13061" width="10.375" style="2" customWidth="1"/>
    <col min="13062" max="13062" width="16.125" style="2" customWidth="1"/>
    <col min="13063" max="13063" width="14.375" style="2" customWidth="1"/>
    <col min="13064" max="13064" width="18" style="2" customWidth="1"/>
    <col min="13065" max="13310" width="9" style="2"/>
    <col min="13311" max="13311" width="2.375" style="2" customWidth="1"/>
    <col min="13312" max="13312" width="4.125" style="2" customWidth="1"/>
    <col min="13313" max="13313" width="2.375" style="2" customWidth="1"/>
    <col min="13314" max="13314" width="13" style="2" customWidth="1"/>
    <col min="13315" max="13315" width="20.25" style="2" customWidth="1"/>
    <col min="13316" max="13316" width="17.375" style="2" customWidth="1"/>
    <col min="13317" max="13317" width="10.375" style="2" customWidth="1"/>
    <col min="13318" max="13318" width="16.125" style="2" customWidth="1"/>
    <col min="13319" max="13319" width="14.375" style="2" customWidth="1"/>
    <col min="13320" max="13320" width="18" style="2" customWidth="1"/>
    <col min="13321" max="13566" width="9" style="2"/>
    <col min="13567" max="13567" width="2.375" style="2" customWidth="1"/>
    <col min="13568" max="13568" width="4.125" style="2" customWidth="1"/>
    <col min="13569" max="13569" width="2.375" style="2" customWidth="1"/>
    <col min="13570" max="13570" width="13" style="2" customWidth="1"/>
    <col min="13571" max="13571" width="20.25" style="2" customWidth="1"/>
    <col min="13572" max="13572" width="17.375" style="2" customWidth="1"/>
    <col min="13573" max="13573" width="10.375" style="2" customWidth="1"/>
    <col min="13574" max="13574" width="16.125" style="2" customWidth="1"/>
    <col min="13575" max="13575" width="14.375" style="2" customWidth="1"/>
    <col min="13576" max="13576" width="18" style="2" customWidth="1"/>
    <col min="13577" max="13822" width="9" style="2"/>
    <col min="13823" max="13823" width="2.375" style="2" customWidth="1"/>
    <col min="13824" max="13824" width="4.125" style="2" customWidth="1"/>
    <col min="13825" max="13825" width="2.375" style="2" customWidth="1"/>
    <col min="13826" max="13826" width="13" style="2" customWidth="1"/>
    <col min="13827" max="13827" width="20.25" style="2" customWidth="1"/>
    <col min="13828" max="13828" width="17.375" style="2" customWidth="1"/>
    <col min="13829" max="13829" width="10.375" style="2" customWidth="1"/>
    <col min="13830" max="13830" width="16.125" style="2" customWidth="1"/>
    <col min="13831" max="13831" width="14.375" style="2" customWidth="1"/>
    <col min="13832" max="13832" width="18" style="2" customWidth="1"/>
    <col min="13833" max="14078" width="9" style="2"/>
    <col min="14079" max="14079" width="2.375" style="2" customWidth="1"/>
    <col min="14080" max="14080" width="4.125" style="2" customWidth="1"/>
    <col min="14081" max="14081" width="2.375" style="2" customWidth="1"/>
    <col min="14082" max="14082" width="13" style="2" customWidth="1"/>
    <col min="14083" max="14083" width="20.25" style="2" customWidth="1"/>
    <col min="14084" max="14084" width="17.375" style="2" customWidth="1"/>
    <col min="14085" max="14085" width="10.375" style="2" customWidth="1"/>
    <col min="14086" max="14086" width="16.125" style="2" customWidth="1"/>
    <col min="14087" max="14087" width="14.375" style="2" customWidth="1"/>
    <col min="14088" max="14088" width="18" style="2" customWidth="1"/>
    <col min="14089" max="14334" width="9" style="2"/>
    <col min="14335" max="14335" width="2.375" style="2" customWidth="1"/>
    <col min="14336" max="14336" width="4.125" style="2" customWidth="1"/>
    <col min="14337" max="14337" width="2.375" style="2" customWidth="1"/>
    <col min="14338" max="14338" width="13" style="2" customWidth="1"/>
    <col min="14339" max="14339" width="20.25" style="2" customWidth="1"/>
    <col min="14340" max="14340" width="17.375" style="2" customWidth="1"/>
    <col min="14341" max="14341" width="10.375" style="2" customWidth="1"/>
    <col min="14342" max="14342" width="16.125" style="2" customWidth="1"/>
    <col min="14343" max="14343" width="14.375" style="2" customWidth="1"/>
    <col min="14344" max="14344" width="18" style="2" customWidth="1"/>
    <col min="14345" max="14590" width="9" style="2"/>
    <col min="14591" max="14591" width="2.375" style="2" customWidth="1"/>
    <col min="14592" max="14592" width="4.125" style="2" customWidth="1"/>
    <col min="14593" max="14593" width="2.375" style="2" customWidth="1"/>
    <col min="14594" max="14594" width="13" style="2" customWidth="1"/>
    <col min="14595" max="14595" width="20.25" style="2" customWidth="1"/>
    <col min="14596" max="14596" width="17.375" style="2" customWidth="1"/>
    <col min="14597" max="14597" width="10.375" style="2" customWidth="1"/>
    <col min="14598" max="14598" width="16.125" style="2" customWidth="1"/>
    <col min="14599" max="14599" width="14.375" style="2" customWidth="1"/>
    <col min="14600" max="14600" width="18" style="2" customWidth="1"/>
    <col min="14601" max="14846" width="9" style="2"/>
    <col min="14847" max="14847" width="2.375" style="2" customWidth="1"/>
    <col min="14848" max="14848" width="4.125" style="2" customWidth="1"/>
    <col min="14849" max="14849" width="2.375" style="2" customWidth="1"/>
    <col min="14850" max="14850" width="13" style="2" customWidth="1"/>
    <col min="14851" max="14851" width="20.25" style="2" customWidth="1"/>
    <col min="14852" max="14852" width="17.375" style="2" customWidth="1"/>
    <col min="14853" max="14853" width="10.375" style="2" customWidth="1"/>
    <col min="14854" max="14854" width="16.125" style="2" customWidth="1"/>
    <col min="14855" max="14855" width="14.375" style="2" customWidth="1"/>
    <col min="14856" max="14856" width="18" style="2" customWidth="1"/>
    <col min="14857" max="15102" width="9" style="2"/>
    <col min="15103" max="15103" width="2.375" style="2" customWidth="1"/>
    <col min="15104" max="15104" width="4.125" style="2" customWidth="1"/>
    <col min="15105" max="15105" width="2.375" style="2" customWidth="1"/>
    <col min="15106" max="15106" width="13" style="2" customWidth="1"/>
    <col min="15107" max="15107" width="20.25" style="2" customWidth="1"/>
    <col min="15108" max="15108" width="17.375" style="2" customWidth="1"/>
    <col min="15109" max="15109" width="10.375" style="2" customWidth="1"/>
    <col min="15110" max="15110" width="16.125" style="2" customWidth="1"/>
    <col min="15111" max="15111" width="14.375" style="2" customWidth="1"/>
    <col min="15112" max="15112" width="18" style="2" customWidth="1"/>
    <col min="15113" max="15358" width="9" style="2"/>
    <col min="15359" max="15359" width="2.375" style="2" customWidth="1"/>
    <col min="15360" max="15360" width="4.125" style="2" customWidth="1"/>
    <col min="15361" max="15361" width="2.375" style="2" customWidth="1"/>
    <col min="15362" max="15362" width="13" style="2" customWidth="1"/>
    <col min="15363" max="15363" width="20.25" style="2" customWidth="1"/>
    <col min="15364" max="15364" width="17.375" style="2" customWidth="1"/>
    <col min="15365" max="15365" width="10.375" style="2" customWidth="1"/>
    <col min="15366" max="15366" width="16.125" style="2" customWidth="1"/>
    <col min="15367" max="15367" width="14.375" style="2" customWidth="1"/>
    <col min="15368" max="15368" width="18" style="2" customWidth="1"/>
    <col min="15369" max="15614" width="9" style="2"/>
    <col min="15615" max="15615" width="2.375" style="2" customWidth="1"/>
    <col min="15616" max="15616" width="4.125" style="2" customWidth="1"/>
    <col min="15617" max="15617" width="2.375" style="2" customWidth="1"/>
    <col min="15618" max="15618" width="13" style="2" customWidth="1"/>
    <col min="15619" max="15619" width="20.25" style="2" customWidth="1"/>
    <col min="15620" max="15620" width="17.375" style="2" customWidth="1"/>
    <col min="15621" max="15621" width="10.375" style="2" customWidth="1"/>
    <col min="15622" max="15622" width="16.125" style="2" customWidth="1"/>
    <col min="15623" max="15623" width="14.375" style="2" customWidth="1"/>
    <col min="15624" max="15624" width="18" style="2" customWidth="1"/>
    <col min="15625" max="15870" width="9" style="2"/>
    <col min="15871" max="15871" width="2.375" style="2" customWidth="1"/>
    <col min="15872" max="15872" width="4.125" style="2" customWidth="1"/>
    <col min="15873" max="15873" width="2.375" style="2" customWidth="1"/>
    <col min="15874" max="15874" width="13" style="2" customWidth="1"/>
    <col min="15875" max="15875" width="20.25" style="2" customWidth="1"/>
    <col min="15876" max="15876" width="17.375" style="2" customWidth="1"/>
    <col min="15877" max="15877" width="10.375" style="2" customWidth="1"/>
    <col min="15878" max="15878" width="16.125" style="2" customWidth="1"/>
    <col min="15879" max="15879" width="14.375" style="2" customWidth="1"/>
    <col min="15880" max="15880" width="18" style="2" customWidth="1"/>
    <col min="15881" max="16126" width="9" style="2"/>
    <col min="16127" max="16127" width="2.375" style="2" customWidth="1"/>
    <col min="16128" max="16128" width="4.125" style="2" customWidth="1"/>
    <col min="16129" max="16129" width="2.375" style="2" customWidth="1"/>
    <col min="16130" max="16130" width="13" style="2" customWidth="1"/>
    <col min="16131" max="16131" width="20.25" style="2" customWidth="1"/>
    <col min="16132" max="16132" width="17.375" style="2" customWidth="1"/>
    <col min="16133" max="16133" width="10.375" style="2" customWidth="1"/>
    <col min="16134" max="16134" width="16.125" style="2" customWidth="1"/>
    <col min="16135" max="16135" width="14.375" style="2" customWidth="1"/>
    <col min="16136" max="16136" width="18" style="2" customWidth="1"/>
    <col min="16137" max="16384" width="9" style="2"/>
  </cols>
  <sheetData>
    <row r="1" spans="1:8" ht="15" customHeight="1">
      <c r="B1" s="65" t="s">
        <v>511</v>
      </c>
      <c r="D1" s="293"/>
      <c r="H1" s="28"/>
    </row>
    <row r="2" spans="1:8" ht="15" customHeight="1">
      <c r="A2" s="32"/>
      <c r="B2" s="32" t="s">
        <v>512</v>
      </c>
      <c r="C2" s="32"/>
      <c r="D2" s="32"/>
      <c r="E2" s="32"/>
      <c r="F2" s="294"/>
      <c r="H2" s="28"/>
    </row>
    <row r="3" spans="1:8" ht="15" customHeight="1" thickBot="1">
      <c r="D3" s="295"/>
      <c r="E3" s="296"/>
      <c r="F3" s="296"/>
      <c r="G3" s="296"/>
      <c r="H3" s="297"/>
    </row>
    <row r="4" spans="1:8" s="298" customFormat="1" ht="39.75" customHeight="1">
      <c r="B4" s="1505" t="s">
        <v>513</v>
      </c>
      <c r="C4" s="1506"/>
      <c r="D4" s="1507"/>
      <c r="E4" s="299" t="s">
        <v>514</v>
      </c>
      <c r="F4" s="299" t="s">
        <v>515</v>
      </c>
      <c r="G4" s="210" t="s">
        <v>516</v>
      </c>
      <c r="H4" s="212" t="s">
        <v>345</v>
      </c>
    </row>
    <row r="5" spans="1:8" s="304" customFormat="1" ht="18" customHeight="1">
      <c r="A5" s="1508"/>
      <c r="B5" s="1510" t="s">
        <v>280</v>
      </c>
      <c r="C5" s="1511"/>
      <c r="D5" s="1512"/>
      <c r="E5" s="300"/>
      <c r="F5" s="301"/>
      <c r="G5" s="302"/>
      <c r="H5" s="303"/>
    </row>
    <row r="6" spans="1:8" s="304" customFormat="1" ht="18" customHeight="1">
      <c r="A6" s="1509"/>
      <c r="B6" s="1513"/>
      <c r="C6" s="1514"/>
      <c r="D6" s="1515"/>
      <c r="E6" s="305"/>
      <c r="F6" s="306"/>
      <c r="G6" s="302"/>
      <c r="H6" s="307"/>
    </row>
    <row r="7" spans="1:8" s="304" customFormat="1" ht="18" customHeight="1">
      <c r="A7" s="1509"/>
      <c r="B7" s="1513"/>
      <c r="C7" s="1514"/>
      <c r="D7" s="1515"/>
      <c r="E7" s="308"/>
      <c r="F7" s="309"/>
      <c r="G7" s="302"/>
      <c r="H7" s="303"/>
    </row>
    <row r="8" spans="1:8" s="304" customFormat="1" ht="18" customHeight="1" thickBot="1">
      <c r="A8" s="1509"/>
      <c r="B8" s="1513"/>
      <c r="C8" s="1514"/>
      <c r="D8" s="1515"/>
      <c r="E8" s="310"/>
      <c r="F8" s="12"/>
      <c r="G8" s="311"/>
      <c r="H8" s="312"/>
    </row>
    <row r="9" spans="1:8" ht="18" customHeight="1" thickTop="1">
      <c r="B9" s="1496" t="s">
        <v>281</v>
      </c>
      <c r="C9" s="1497"/>
      <c r="D9" s="1498"/>
      <c r="E9" s="313"/>
      <c r="F9" s="313"/>
      <c r="G9" s="314"/>
      <c r="H9" s="315"/>
    </row>
    <row r="10" spans="1:8" ht="18" customHeight="1">
      <c r="B10" s="1499"/>
      <c r="C10" s="1500"/>
      <c r="D10" s="1501"/>
      <c r="E10" s="316"/>
      <c r="F10" s="317"/>
      <c r="G10" s="318"/>
      <c r="H10" s="307"/>
    </row>
    <row r="11" spans="1:8" ht="18" customHeight="1" thickBot="1">
      <c r="B11" s="1502"/>
      <c r="C11" s="1503"/>
      <c r="D11" s="1504"/>
      <c r="E11" s="319"/>
      <c r="F11" s="320"/>
      <c r="G11" s="321"/>
      <c r="H11" s="322"/>
    </row>
    <row r="12" spans="1:8" ht="18" customHeight="1" thickTop="1">
      <c r="B12" s="1496" t="s">
        <v>517</v>
      </c>
      <c r="C12" s="1497"/>
      <c r="D12" s="1498"/>
      <c r="E12" s="323"/>
      <c r="F12" s="324"/>
      <c r="G12" s="325"/>
      <c r="H12" s="326"/>
    </row>
    <row r="13" spans="1:8" ht="18" customHeight="1">
      <c r="B13" s="1499"/>
      <c r="C13" s="1500"/>
      <c r="D13" s="1501"/>
      <c r="E13" s="327"/>
      <c r="F13" s="328"/>
      <c r="G13" s="329"/>
      <c r="H13" s="312"/>
    </row>
    <row r="14" spans="1:8" ht="18" customHeight="1" thickBot="1">
      <c r="B14" s="1502"/>
      <c r="C14" s="1503"/>
      <c r="D14" s="1504"/>
      <c r="E14" s="330"/>
      <c r="F14" s="331"/>
      <c r="G14" s="321"/>
      <c r="H14" s="322"/>
    </row>
    <row r="15" spans="1:8" ht="18" customHeight="1" thickTop="1">
      <c r="B15" s="1496" t="s">
        <v>518</v>
      </c>
      <c r="C15" s="1497"/>
      <c r="D15" s="1498"/>
      <c r="E15" s="323"/>
      <c r="F15" s="324"/>
      <c r="G15" s="325"/>
      <c r="H15" s="326"/>
    </row>
    <row r="16" spans="1:8" ht="18" customHeight="1">
      <c r="B16" s="1499"/>
      <c r="C16" s="1500"/>
      <c r="D16" s="1501"/>
      <c r="E16" s="332"/>
      <c r="F16" s="333"/>
      <c r="G16" s="334"/>
      <c r="H16" s="335"/>
    </row>
    <row r="17" spans="2:8" ht="18" customHeight="1" thickBot="1">
      <c r="B17" s="1502"/>
      <c r="C17" s="1503"/>
      <c r="D17" s="1504"/>
      <c r="E17" s="336"/>
      <c r="F17" s="336"/>
      <c r="G17" s="337"/>
      <c r="H17" s="338"/>
    </row>
    <row r="18" spans="2:8" ht="18" customHeight="1" thickTop="1" thickBot="1">
      <c r="B18" s="1516" t="s">
        <v>519</v>
      </c>
      <c r="C18" s="1517"/>
      <c r="D18" s="1518"/>
      <c r="E18" s="339"/>
      <c r="F18" s="339"/>
      <c r="G18" s="340"/>
      <c r="H18" s="341"/>
    </row>
    <row r="19" spans="2:8" ht="9" customHeight="1">
      <c r="D19" s="342"/>
      <c r="E19" s="342"/>
      <c r="F19" s="342"/>
      <c r="G19" s="342"/>
    </row>
    <row r="20" spans="2:8" s="17" customFormat="1" ht="16.5" customHeight="1">
      <c r="B20" s="17" t="s">
        <v>246</v>
      </c>
      <c r="C20" s="343" t="s">
        <v>509</v>
      </c>
      <c r="D20" s="1415" t="s">
        <v>520</v>
      </c>
      <c r="E20" s="1415"/>
      <c r="F20" s="1415"/>
      <c r="G20" s="1415"/>
      <c r="H20" s="1415"/>
    </row>
    <row r="21" spans="2:8" s="17" customFormat="1" ht="19.5" customHeight="1">
      <c r="C21" s="343" t="s">
        <v>338</v>
      </c>
      <c r="D21" s="1386" t="s">
        <v>521</v>
      </c>
      <c r="E21" s="1386"/>
      <c r="F21" s="1386"/>
      <c r="G21" s="1386"/>
      <c r="H21" s="1386"/>
    </row>
    <row r="22" spans="2:8" ht="40.5" customHeight="1">
      <c r="C22" s="343" t="s">
        <v>522</v>
      </c>
      <c r="D22" s="1386" t="s">
        <v>523</v>
      </c>
      <c r="E22" s="1386"/>
      <c r="F22" s="1386"/>
      <c r="G22" s="1386"/>
      <c r="H22" s="1386"/>
    </row>
    <row r="23" spans="2:8" ht="40.5" customHeight="1">
      <c r="C23" s="343" t="s">
        <v>405</v>
      </c>
      <c r="D23" s="1386" t="s">
        <v>545</v>
      </c>
      <c r="E23" s="1386"/>
      <c r="F23" s="1386"/>
      <c r="G23" s="1386"/>
      <c r="H23" s="1386"/>
    </row>
  </sheetData>
  <mergeCells count="11">
    <mergeCell ref="B18:D18"/>
    <mergeCell ref="D20:H20"/>
    <mergeCell ref="D21:H21"/>
    <mergeCell ref="D22:H22"/>
    <mergeCell ref="D23:H23"/>
    <mergeCell ref="B15:D17"/>
    <mergeCell ref="B4:D4"/>
    <mergeCell ref="A5:A8"/>
    <mergeCell ref="B5:D8"/>
    <mergeCell ref="B9:D11"/>
    <mergeCell ref="B12:D14"/>
  </mergeCells>
  <phoneticPr fontId="4"/>
  <pageMargins left="0.78740157480314965" right="0.39370078740157483" top="0.98425196850393704" bottom="0.98425196850393704" header="0.51181102362204722" footer="0.51181102362204722"/>
  <pageSetup paperSize="9"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表紙</vt:lpstr>
      <vt:lpstr>大学基礎データ作成上の注意事項</vt:lpstr>
      <vt:lpstr>募集停止学部・研究科等の取り扱いについて</vt:lpstr>
      <vt:lpstr>目次</vt:lpstr>
      <vt:lpstr>表１【改定前】</vt:lpstr>
      <vt:lpstr>表１【改定後】</vt:lpstr>
      <vt:lpstr>表２</vt:lpstr>
      <vt:lpstr>表３</vt:lpstr>
      <vt:lpstr>表４</vt:lpstr>
      <vt:lpstr>表５</vt:lpstr>
      <vt:lpstr>表６</vt:lpstr>
      <vt:lpstr>表７</vt:lpstr>
      <vt:lpstr>表８</vt:lpstr>
      <vt:lpstr>表９</vt:lpstr>
      <vt:lpstr>表10</vt:lpstr>
      <vt:lpstr>表11</vt:lpstr>
      <vt:lpstr>表12</vt:lpstr>
      <vt:lpstr>表13</vt:lpstr>
      <vt:lpstr>大学基礎データ作成上の注意事項!Print_Area</vt:lpstr>
      <vt:lpstr>表１【改定後】!Print_Area</vt:lpstr>
      <vt:lpstr>表１【改定前】!Print_Area</vt:lpstr>
      <vt:lpstr>表10!Print_Area</vt:lpstr>
      <vt:lpstr>表13!Print_Area</vt:lpstr>
      <vt:lpstr>表２!Print_Area</vt:lpstr>
      <vt:lpstr>表３!Print_Area</vt:lpstr>
      <vt:lpstr>表４!Print_Area</vt:lpstr>
      <vt:lpstr>表５!Print_Area</vt:lpstr>
      <vt:lpstr>表６!Print_Area</vt:lpstr>
      <vt:lpstr>表８!Print_Area</vt:lpstr>
      <vt:lpstr>表９!Print_Area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m_kato</dc:creator>
  <cp:lastModifiedBy>加藤 美晴</cp:lastModifiedBy>
  <cp:lastPrinted>2023-08-21T00:33:13Z</cp:lastPrinted>
  <dcterms:created xsi:type="dcterms:W3CDTF">2015-06-05T18:17:20Z</dcterms:created>
  <dcterms:modified xsi:type="dcterms:W3CDTF">2023-11-22T01:10:50Z</dcterms:modified>
</cp:coreProperties>
</file>